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7070" windowHeight="11130"/>
  </bookViews>
  <sheets>
    <sheet name="Főösszesítő" sheetId="4" r:id="rId1"/>
    <sheet name="Elektromos - Főbejérat" sheetId="15" r:id="rId2"/>
    <sheet name="Elektromos - Sekrestye" sheetId="16"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6" i="16" l="1"/>
  <c r="H26" i="16"/>
  <c r="J26" i="16" s="1"/>
  <c r="J25" i="16"/>
  <c r="I25" i="16"/>
  <c r="H25" i="16"/>
  <c r="I24" i="16"/>
  <c r="J24" i="16" s="1"/>
  <c r="H24" i="16"/>
  <c r="I23" i="16"/>
  <c r="H23" i="16"/>
  <c r="J23" i="16" s="1"/>
  <c r="I22" i="16"/>
  <c r="H22" i="16"/>
  <c r="J22" i="16" s="1"/>
  <c r="J21" i="16"/>
  <c r="I21" i="16"/>
  <c r="H21" i="16"/>
  <c r="I20" i="16"/>
  <c r="I28" i="16" s="1"/>
  <c r="H20" i="16"/>
  <c r="I15" i="16"/>
  <c r="J15" i="16" s="1"/>
  <c r="H15" i="16"/>
  <c r="I14" i="16"/>
  <c r="H14" i="16"/>
  <c r="J14" i="16" s="1"/>
  <c r="I13" i="16"/>
  <c r="H13" i="16"/>
  <c r="J13" i="16" s="1"/>
  <c r="J12" i="16"/>
  <c r="I12" i="16"/>
  <c r="H12" i="16"/>
  <c r="I11" i="16"/>
  <c r="J11" i="16" s="1"/>
  <c r="H11" i="16"/>
  <c r="I10" i="16"/>
  <c r="H10" i="16"/>
  <c r="J10" i="16" s="1"/>
  <c r="I9" i="16"/>
  <c r="H9" i="16"/>
  <c r="J9" i="16" s="1"/>
  <c r="J8" i="16"/>
  <c r="I8" i="16"/>
  <c r="H8" i="16"/>
  <c r="I7" i="16"/>
  <c r="J7" i="16" s="1"/>
  <c r="H7" i="16"/>
  <c r="I6" i="16"/>
  <c r="H6" i="16"/>
  <c r="J6" i="16" s="1"/>
  <c r="I5" i="16"/>
  <c r="I17" i="16" s="1"/>
  <c r="H5" i="16"/>
  <c r="J5" i="16" s="1"/>
  <c r="I20" i="15"/>
  <c r="H20" i="15"/>
  <c r="J20" i="15" s="1"/>
  <c r="I19" i="15"/>
  <c r="H19" i="15"/>
  <c r="J19" i="15" s="1"/>
  <c r="I18" i="15"/>
  <c r="H18" i="15"/>
  <c r="J18" i="15" s="1"/>
  <c r="I17" i="15"/>
  <c r="H17" i="15"/>
  <c r="I16" i="15"/>
  <c r="H16" i="15"/>
  <c r="I15" i="15"/>
  <c r="H15" i="15"/>
  <c r="J15" i="15" s="1"/>
  <c r="I14" i="15"/>
  <c r="H14" i="15"/>
  <c r="I13" i="15"/>
  <c r="H13" i="15"/>
  <c r="I12" i="15"/>
  <c r="H12" i="15"/>
  <c r="J12" i="15" s="1"/>
  <c r="I11" i="15"/>
  <c r="H11" i="15"/>
  <c r="I10" i="15"/>
  <c r="H10" i="15"/>
  <c r="I9" i="15"/>
  <c r="H9" i="15"/>
  <c r="I8" i="15"/>
  <c r="H8" i="15"/>
  <c r="I5" i="15"/>
  <c r="J5" i="15" s="1"/>
  <c r="H5" i="15"/>
  <c r="H28" i="16" l="1"/>
  <c r="J28" i="16" s="1"/>
  <c r="J20" i="16"/>
  <c r="J17" i="16"/>
  <c r="H17" i="16"/>
  <c r="J9" i="15"/>
  <c r="J11" i="15"/>
  <c r="J16" i="15"/>
  <c r="H22" i="15"/>
  <c r="I22" i="15"/>
  <c r="J13" i="15"/>
  <c r="J10" i="15"/>
  <c r="J14" i="15"/>
  <c r="J17" i="15"/>
  <c r="J8" i="15"/>
  <c r="E24" i="4"/>
  <c r="E25" i="4" s="1"/>
  <c r="J22" i="15" l="1"/>
</calcChain>
</file>

<file path=xl/sharedStrings.xml><?xml version="1.0" encoding="utf-8"?>
<sst xmlns="http://schemas.openxmlformats.org/spreadsheetml/2006/main" count="177" uniqueCount="113">
  <si>
    <t>Anyag</t>
  </si>
  <si>
    <t>Díj</t>
  </si>
  <si>
    <t>Összesen</t>
  </si>
  <si>
    <t>27% ÁFA</t>
  </si>
  <si>
    <t>klt</t>
  </si>
  <si>
    <t>db</t>
  </si>
  <si>
    <t>Tételszám</t>
  </si>
  <si>
    <t xml:space="preserve">Egység </t>
  </si>
  <si>
    <t xml:space="preserve">Anyag egység ár </t>
  </si>
  <si>
    <t xml:space="preserve">Díj egység ár </t>
  </si>
  <si>
    <t>Anyag összesen</t>
  </si>
  <si>
    <t>Díj összesen</t>
  </si>
  <si>
    <t>Anyag+díj összesen</t>
  </si>
  <si>
    <t>Munka megnevezése</t>
  </si>
  <si>
    <t>Ütem</t>
  </si>
  <si>
    <t>Mindösszesen (nettó Ft)</t>
  </si>
  <si>
    <t>Ajánlati ár</t>
  </si>
  <si>
    <t>Végösszesen bruttó Ft</t>
  </si>
  <si>
    <t>Budapest-Belvárosi Nagyboldogasszony Templom - Mellékterek felújítási munkái</t>
  </si>
  <si>
    <t>FŐÖSSZESÍTŐ</t>
  </si>
  <si>
    <t>Területek/Munkanemek</t>
  </si>
  <si>
    <t>Megrendelő:</t>
  </si>
  <si>
    <t>Mellékterek felújítási munkái</t>
  </si>
  <si>
    <t>Belvárosi Nagyboldogasszony Templom</t>
  </si>
  <si>
    <t>1050 Budapest, Március 15. tér  Hrsz: 24311</t>
  </si>
  <si>
    <t>Költségvetési kiírás</t>
  </si>
  <si>
    <t>Budapesti Belvárosi Nagyboldogasszony Főplébánia</t>
  </si>
  <si>
    <t>1050 Budapest, Március 15. tér</t>
  </si>
  <si>
    <t>Cím:</t>
  </si>
  <si>
    <t>Képviselő</t>
  </si>
  <si>
    <t>dr. Osztie Zoltán plébános/templom igazgató</t>
  </si>
  <si>
    <t>Ajánlattevő:</t>
  </si>
  <si>
    <t>Aláírás</t>
  </si>
  <si>
    <t>E</t>
  </si>
  <si>
    <t>Bontási munkák</t>
  </si>
  <si>
    <t>Elektromos munkák - Főbejárati előcsarnok</t>
  </si>
  <si>
    <t>Elektromos munkák - Sekrestye</t>
  </si>
  <si>
    <t>/A templom legutóbbi (2015 évi) felújításakor forráshiány miatt  nem teljes körűen befejezett gyengeáramú rendszerek  kiépítése, kifejtése és bővítése/</t>
  </si>
  <si>
    <t>Kelt, 2018.03.23.</t>
  </si>
  <si>
    <t xml:space="preserve">Mennyiség  </t>
  </si>
  <si>
    <t>FE</t>
  </si>
  <si>
    <t>00.01.</t>
  </si>
  <si>
    <t>Az ideiglenes Rack szekrény és elemeinek (aktív és passzív) elbontása, vezetékek kifejtése a benne lévő gyengeáramú rendszerekkel együtt. A meglévő vezetékek beazonosítása, mérése, azonosítása, feliratozása</t>
  </si>
  <si>
    <t>01.01.</t>
  </si>
  <si>
    <t>GYENGEÁRAM ELEKTROMOS  MUNKÁK - Főbejárati előcsarnok (FE)</t>
  </si>
  <si>
    <t>08.01.</t>
  </si>
  <si>
    <t>Infrasorompó felszerelése és bekötése (előtérbe), központra való csatlakozással</t>
  </si>
  <si>
    <t>08.02.</t>
  </si>
  <si>
    <t>Ipari nyitásérzékelő beépítése (burkolatba) sekrestyei oldalsó bejárati ajtajához és az ajtóba</t>
  </si>
  <si>
    <t>08.03.</t>
  </si>
  <si>
    <t>08.04.</t>
  </si>
  <si>
    <t>Informatikai végpontok bekötése meglévő rendszerbe</t>
  </si>
  <si>
    <t>08.05.</t>
  </si>
  <si>
    <t>Vagyonvédelmi rendszer bővítése (eszköznövekedés miatt)</t>
  </si>
  <si>
    <t>08.06.</t>
  </si>
  <si>
    <t>Riasztórendszer bővítése</t>
  </si>
  <si>
    <t>08.07.</t>
  </si>
  <si>
    <t>Informatikai hálózat bővítése (aktív és passzív elemekkel)</t>
  </si>
  <si>
    <t>Riasztó kezelő egység (tasztatúra) felszerelése és bekötése</t>
  </si>
  <si>
    <t>Pánikgomb felszerelése és bekötése</t>
  </si>
  <si>
    <t>Informatika rendszer beüzemelése, dokumentációval</t>
  </si>
  <si>
    <t>Vagyonvédelmi rendszer beüzemelése, dokumentációval</t>
  </si>
  <si>
    <t>Bővített riasztórendszer beüzemelése, megvalósulási terv készítése</t>
  </si>
  <si>
    <t>Tűzvédelmi rendszer beüzemelése, dokumentációval</t>
  </si>
  <si>
    <t>Hangosítási rendszer bővítése</t>
  </si>
  <si>
    <t>Lámpatestek áramköreinek (csak a megvalósítható) bekötése FE-i vezérlőkbe, a lámpatestek felprogramozása érintőképernyős kezeléshez, dokumentációval</t>
  </si>
  <si>
    <t>08.</t>
  </si>
  <si>
    <t>Gyengeáramú rendszerek összesen</t>
  </si>
  <si>
    <t>ELEKTROMOS MUNKÁK - Főbejárati előcsarnok (FE) összesen (nettó Ft)</t>
  </si>
  <si>
    <t>Gyengeáramú rendszerek</t>
  </si>
  <si>
    <t>01.02.</t>
  </si>
  <si>
    <t>01.03.</t>
  </si>
  <si>
    <t>01.04.</t>
  </si>
  <si>
    <t>01.05.</t>
  </si>
  <si>
    <t>01.06.</t>
  </si>
  <si>
    <t>01.07.</t>
  </si>
  <si>
    <t>01.08.</t>
  </si>
  <si>
    <t>01.09.</t>
  </si>
  <si>
    <t>01.10.</t>
  </si>
  <si>
    <t>01.11.</t>
  </si>
  <si>
    <t>01.12.</t>
  </si>
  <si>
    <t>01.13.</t>
  </si>
  <si>
    <t>01.</t>
  </si>
  <si>
    <t xml:space="preserve">ELEKTROMOS MUNKÁK - SEKRESTYE (SE) </t>
  </si>
  <si>
    <t>Rack szekrény és eszközeinek (aktív és passzív eszközök) elbontása, az erős- és gyengeáramú végpontok beazonosítása, feliratozása.</t>
  </si>
  <si>
    <t>00.02.</t>
  </si>
  <si>
    <t>Világításvezérlő érintőképernyő leszerelése</t>
  </si>
  <si>
    <t>00.03.</t>
  </si>
  <si>
    <t>Tűzjelző központ leszerelése</t>
  </si>
  <si>
    <t>00.04.</t>
  </si>
  <si>
    <t>Riasztóközpont leszerelése</t>
  </si>
  <si>
    <t>00.05.</t>
  </si>
  <si>
    <t>Vagyonvédelmi központ leszerelése</t>
  </si>
  <si>
    <t>00.06.</t>
  </si>
  <si>
    <t>Sekrestye előtér erősáramú áramköreinek (dugalj, világítás, stb.) beazonosítás ( FE-i kisautomai áramkörök jelölése).</t>
  </si>
  <si>
    <t>00.07.</t>
  </si>
  <si>
    <t>Sekrestye előtér erősáramú szerelvények (pl. kapcsolók, dugaljak, lámpatestek, stb.) bontása.</t>
  </si>
  <si>
    <t>00.08.</t>
  </si>
  <si>
    <t>Horonyvésés védőcsöveknek</t>
  </si>
  <si>
    <t>00.09.</t>
  </si>
  <si>
    <t>fészekvésés vegyesfalazatú falazatba szerelvény-, kötődobozoknak</t>
  </si>
  <si>
    <t>00.10.</t>
  </si>
  <si>
    <t>Áttörések készítése</t>
  </si>
  <si>
    <t>00.11.</t>
  </si>
  <si>
    <t>Bontott anyagok, sitt kihordása, elszállítása, szerelvények, lámpatestek Megrendelő részére történő átadása</t>
  </si>
  <si>
    <t>00</t>
  </si>
  <si>
    <t>Bontási munkák összesen</t>
  </si>
  <si>
    <t>Kamera felszerelése és bekötése, központra való csatlakozással</t>
  </si>
  <si>
    <t>Mozgásérzékelő felszerelése bekötése központba</t>
  </si>
  <si>
    <t>Tűzjelő rendszer felülvizsgálata, beüzemelése (előirányzat)</t>
  </si>
  <si>
    <t>ELEKTROMOS MUNKÁK - SEKRESTYE (SE) összesen (nettó Ft)</t>
  </si>
  <si>
    <r>
      <rPr>
        <b/>
        <sz val="11"/>
        <rFont val="Calibri"/>
        <family val="2"/>
        <charset val="238"/>
        <scheme val="minor"/>
      </rPr>
      <t>MEGJEGYZÉS</t>
    </r>
    <r>
      <rPr>
        <sz val="11"/>
        <rFont val="Calibri"/>
        <family val="2"/>
        <charset val="238"/>
        <scheme val="minor"/>
      </rPr>
      <t xml:space="preserve">
A templom legutóbbi (2015 évi) felújításakor forráshiány miatt egyes gyengeáramú rendszerek  kiépítése nem fejeződött be teljes körűen, használatbavétel nem történt. Ezek kifejtése és bővítése szükséges az eredeti tervek alapján annak szakági tervezőjével egyeztetve. Ezen fenti munkák pontosítására ajánlatkérő személyes konzultációt és helyszíni bejárást biztosít.</t>
    </r>
  </si>
  <si>
    <r>
      <rPr>
        <b/>
        <sz val="11"/>
        <rFont val="Calibri"/>
        <family val="2"/>
        <charset val="238"/>
        <scheme val="minor"/>
      </rPr>
      <t>MEGJEGYZÉS</t>
    </r>
    <r>
      <rPr>
        <sz val="11"/>
        <rFont val="Calibri"/>
        <family val="2"/>
        <charset val="238"/>
        <scheme val="minor"/>
      </rPr>
      <t xml:space="preserve">
A templom legutóbbi (2015 évi) felújításakor forráshiány miatt egyes gyengeáramú rendszerek  kiépítése nem fejeződött be teljes körűen, használatba vétel nem történt. Ezek kifejtése és bővítése szükséges az eredeti tervek alapján annak szakági tervezőjével egyeztetve. Ezen fenti munkák pontosítására ajánlatkérő személyes konzultációt és helyszíni bejárást biztosít.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</si>
</sst>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238"/>
      <scheme val="minor"/>
    </font>
    <font>
      <sz val="10"/>
      <name val="MS Sans Serif"/>
      <family val="2"/>
      <charset val="238"/>
    </font>
    <font>
      <sz val="11"/>
      <name val="Calibri"/>
      <family val="2"/>
      <charset val="238"/>
      <scheme val="minor"/>
    </font>
    <font>
      <b/>
      <sz val="11"/>
      <name val="Calibri"/>
      <family val="2"/>
      <charset val="238"/>
      <scheme val="minor"/>
    </font>
    <font>
      <sz val="10"/>
      <name val="Arial CE"/>
      <charset val="238"/>
    </font>
    <font>
      <b/>
      <sz val="10"/>
      <name val="Calibri"/>
      <family val="2"/>
      <charset val="238"/>
      <scheme val="minor"/>
    </font>
    <font>
      <sz val="10"/>
      <name val="Calibri"/>
      <family val="2"/>
      <charset val="238"/>
      <scheme val="minor"/>
    </font>
    <font>
      <b/>
      <sz val="8"/>
      <name val="Calibri"/>
      <family val="2"/>
      <charset val="238"/>
      <scheme val="minor"/>
    </font>
    <font>
      <b/>
      <sz val="12"/>
      <name val="Calibri"/>
      <family val="2"/>
      <charset val="238"/>
      <scheme val="minor"/>
    </font>
    <font>
      <b/>
      <sz val="13"/>
      <name val="Calibri"/>
      <family val="2"/>
      <charset val="238"/>
      <scheme val="minor"/>
    </font>
    <font>
      <i/>
      <sz val="11"/>
      <name val="Calibri"/>
      <family val="2"/>
      <charset val="238"/>
      <scheme val="minor"/>
    </font>
    <font>
      <i/>
      <sz val="10"/>
      <name val="Calibri"/>
      <family val="2"/>
      <charset val="238"/>
      <scheme val="minor"/>
    </font>
    <font>
      <b/>
      <sz val="14"/>
      <name val="Calibri"/>
      <family val="2"/>
      <charset val="238"/>
      <scheme val="minor"/>
    </font>
    <font>
      <b/>
      <u/>
      <sz val="11"/>
      <name val="Calibri"/>
      <family val="2"/>
      <charset val="238"/>
      <scheme val="minor"/>
    </font>
    <font>
      <sz val="12"/>
      <name val="Calibri"/>
      <family val="2"/>
      <charset val="238"/>
      <scheme val="minor"/>
    </font>
    <font>
      <u/>
      <sz val="11"/>
      <name val="Calibri"/>
      <family val="2"/>
      <charset val="238"/>
      <scheme val="minor"/>
    </font>
  </fonts>
  <fills count="2">
    <fill>
      <patternFill patternType="none"/>
    </fill>
    <fill>
      <patternFill patternType="gray125"/>
    </fill>
  </fills>
  <borders count="46">
    <border>
      <left/>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style="thin">
        <color indexed="64"/>
      </left>
      <right/>
      <top style="double">
        <color indexed="64"/>
      </top>
      <bottom/>
      <diagonal/>
    </border>
    <border>
      <left style="thin">
        <color indexed="64"/>
      </left>
      <right/>
      <top style="thin">
        <color indexed="64"/>
      </top>
      <bottom style="double">
        <color indexed="64"/>
      </bottom>
      <diagonal/>
    </border>
    <border>
      <left style="medium">
        <color indexed="64"/>
      </left>
      <right style="double">
        <color indexed="64"/>
      </right>
      <top style="double">
        <color indexed="64"/>
      </top>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double">
        <color indexed="64"/>
      </bottom>
      <diagonal/>
    </border>
    <border>
      <left style="thin">
        <color indexed="64"/>
      </left>
      <right style="thin">
        <color indexed="64"/>
      </right>
      <top style="thin">
        <color indexed="64"/>
      </top>
      <bottom/>
      <diagonal/>
    </border>
    <border>
      <left style="double">
        <color indexed="64"/>
      </left>
      <right/>
      <top/>
      <bottom/>
      <diagonal/>
    </border>
    <border>
      <left style="double">
        <color indexed="64"/>
      </left>
      <right style="double">
        <color indexed="64"/>
      </right>
      <top style="double">
        <color indexed="64"/>
      </top>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right/>
      <top style="double">
        <color indexed="64"/>
      </top>
      <bottom style="double">
        <color indexed="64"/>
      </bottom>
      <diagonal/>
    </border>
    <border>
      <left style="double">
        <color indexed="64"/>
      </left>
      <right/>
      <top/>
      <bottom style="thin">
        <color indexed="64"/>
      </bottom>
      <diagonal/>
    </border>
    <border>
      <left style="thin">
        <color indexed="64"/>
      </left>
      <right/>
      <top/>
      <bottom style="thin">
        <color indexed="64"/>
      </bottom>
      <diagonal/>
    </border>
    <border>
      <left style="medium">
        <color indexed="64"/>
      </left>
      <right style="double">
        <color indexed="64"/>
      </right>
      <top/>
      <bottom style="thin">
        <color indexed="64"/>
      </bottom>
      <diagonal/>
    </border>
    <border>
      <left/>
      <right style="double">
        <color indexed="64"/>
      </right>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thin">
        <color indexed="64"/>
      </top>
      <bottom/>
      <diagonal/>
    </border>
    <border>
      <left/>
      <right style="double">
        <color indexed="64"/>
      </right>
      <top style="double">
        <color indexed="64"/>
      </top>
      <bottom style="thin">
        <color indexed="64"/>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diagonal/>
    </border>
    <border>
      <left style="medium">
        <color indexed="64"/>
      </left>
      <right style="double">
        <color indexed="64"/>
      </right>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thin">
        <color indexed="64"/>
      </bottom>
      <diagonal/>
    </border>
  </borders>
  <cellStyleXfs count="3">
    <xf numFmtId="0" fontId="0" fillId="0" borderId="0"/>
    <xf numFmtId="0" fontId="1" fillId="0" borderId="0"/>
    <xf numFmtId="0" fontId="4" fillId="0" borderId="0"/>
  </cellStyleXfs>
  <cellXfs count="148">
    <xf numFmtId="0" fontId="0" fillId="0" borderId="0" xfId="0"/>
    <xf numFmtId="3" fontId="3" fillId="0" borderId="34" xfId="0" applyNumberFormat="1" applyFont="1" applyFill="1" applyBorder="1" applyAlignment="1">
      <alignment horizontal="right"/>
    </xf>
    <xf numFmtId="0" fontId="2" fillId="0" borderId="0" xfId="0" applyFont="1" applyFill="1" applyAlignment="1">
      <alignment vertical="center"/>
    </xf>
    <xf numFmtId="0" fontId="5" fillId="0" borderId="4" xfId="0" applyFont="1" applyFill="1" applyBorder="1" applyAlignment="1">
      <alignment horizontal="left" vertical="center" wrapText="1"/>
    </xf>
    <xf numFmtId="0" fontId="7" fillId="0" borderId="5" xfId="0" applyFont="1" applyFill="1" applyBorder="1" applyAlignment="1">
      <alignment horizontal="center" vertical="center" wrapText="1"/>
    </xf>
    <xf numFmtId="3" fontId="7" fillId="0" borderId="5" xfId="1" applyNumberFormat="1" applyFont="1" applyFill="1" applyBorder="1" applyAlignment="1">
      <alignment horizontal="center" vertical="center" wrapText="1"/>
    </xf>
    <xf numFmtId="1" fontId="7" fillId="0" borderId="5" xfId="0" applyNumberFormat="1" applyFont="1" applyFill="1" applyBorder="1" applyAlignment="1">
      <alignment horizontal="center" vertical="center" wrapText="1"/>
    </xf>
    <xf numFmtId="3" fontId="7" fillId="0" borderId="6" xfId="0" applyNumberFormat="1" applyFont="1" applyFill="1" applyBorder="1" applyAlignment="1">
      <alignment horizontal="center" vertical="center" wrapText="1"/>
    </xf>
    <xf numFmtId="3" fontId="7" fillId="0" borderId="4" xfId="0" applyNumberFormat="1" applyFont="1" applyFill="1" applyBorder="1" applyAlignment="1">
      <alignment horizontal="center" vertical="center" wrapText="1"/>
    </xf>
    <xf numFmtId="3" fontId="7" fillId="0" borderId="5" xfId="0" applyNumberFormat="1" applyFont="1" applyFill="1" applyBorder="1" applyAlignment="1">
      <alignment horizontal="center" vertical="center" wrapText="1"/>
    </xf>
    <xf numFmtId="1" fontId="7" fillId="0" borderId="5" xfId="0" applyNumberFormat="1" applyFont="1" applyFill="1" applyBorder="1" applyAlignment="1">
      <alignment horizontal="center" wrapText="1"/>
    </xf>
    <xf numFmtId="3" fontId="7" fillId="0" borderId="6" xfId="0" applyNumberFormat="1" applyFont="1" applyFill="1" applyBorder="1" applyAlignment="1">
      <alignment horizontal="center" wrapText="1"/>
    </xf>
    <xf numFmtId="3" fontId="7" fillId="0" borderId="4" xfId="0" applyNumberFormat="1" applyFont="1" applyFill="1" applyBorder="1" applyAlignment="1">
      <alignment horizontal="center" wrapText="1"/>
    </xf>
    <xf numFmtId="3" fontId="7" fillId="0" borderId="5" xfId="0" applyNumberFormat="1" applyFont="1" applyFill="1" applyBorder="1" applyAlignment="1">
      <alignment horizontal="center" wrapText="1"/>
    </xf>
    <xf numFmtId="0" fontId="2" fillId="0" borderId="4" xfId="0" applyFont="1" applyFill="1" applyBorder="1" applyAlignment="1">
      <alignment horizontal="center" vertical="center"/>
    </xf>
    <xf numFmtId="49" fontId="2" fillId="0" borderId="5" xfId="0" applyNumberFormat="1" applyFont="1" applyFill="1" applyBorder="1" applyAlignment="1">
      <alignment horizontal="center" vertical="center"/>
    </xf>
    <xf numFmtId="0" fontId="2" fillId="0" borderId="5" xfId="0" applyFont="1" applyFill="1" applyBorder="1" applyAlignment="1">
      <alignment vertical="center" wrapText="1"/>
    </xf>
    <xf numFmtId="0" fontId="2" fillId="0" borderId="6" xfId="0" applyFont="1" applyFill="1" applyBorder="1" applyAlignment="1">
      <alignment horizontal="center" vertical="center"/>
    </xf>
    <xf numFmtId="3" fontId="2" fillId="0" borderId="6" xfId="0" applyNumberFormat="1" applyFont="1" applyFill="1" applyBorder="1" applyAlignment="1">
      <alignment horizontal="center" vertical="center" wrapText="1"/>
    </xf>
    <xf numFmtId="0" fontId="2" fillId="0" borderId="0" xfId="0" applyFont="1" applyFill="1"/>
    <xf numFmtId="49" fontId="3" fillId="0" borderId="5" xfId="0" applyNumberFormat="1" applyFont="1" applyFill="1" applyBorder="1" applyAlignment="1">
      <alignment horizontal="center" vertical="center"/>
    </xf>
    <xf numFmtId="0" fontId="2" fillId="0" borderId="4" xfId="0" applyFont="1" applyFill="1" applyBorder="1"/>
    <xf numFmtId="0" fontId="2" fillId="0" borderId="23" xfId="0" applyFont="1" applyFill="1" applyBorder="1"/>
    <xf numFmtId="3" fontId="2" fillId="0" borderId="32" xfId="0" applyNumberFormat="1" applyFont="1" applyFill="1" applyBorder="1" applyAlignment="1"/>
    <xf numFmtId="3" fontId="2" fillId="0" borderId="27" xfId="0" applyNumberFormat="1" applyFont="1" applyFill="1" applyBorder="1" applyAlignment="1"/>
    <xf numFmtId="0" fontId="2" fillId="0" borderId="0" xfId="0" applyFont="1" applyFill="1" applyAlignment="1">
      <alignment horizontal="center"/>
    </xf>
    <xf numFmtId="0" fontId="2" fillId="0" borderId="0" xfId="0" applyFont="1" applyFill="1" applyAlignment="1">
      <alignment horizontal="right"/>
    </xf>
    <xf numFmtId="3" fontId="2" fillId="0" borderId="0" xfId="0" applyNumberFormat="1" applyFont="1" applyFill="1"/>
    <xf numFmtId="3" fontId="2" fillId="0" borderId="5" xfId="0" applyNumberFormat="1" applyFont="1" applyFill="1" applyBorder="1" applyAlignment="1">
      <alignment horizontal="center" vertical="center"/>
    </xf>
    <xf numFmtId="0" fontId="2" fillId="0" borderId="5" xfId="0" applyFont="1" applyFill="1" applyBorder="1" applyAlignment="1">
      <alignment horizontal="center" vertical="center"/>
    </xf>
    <xf numFmtId="0" fontId="14" fillId="0" borderId="0" xfId="0" applyFont="1" applyFill="1" applyBorder="1" applyAlignment="1">
      <alignment vertical="center" wrapText="1"/>
    </xf>
    <xf numFmtId="3" fontId="2" fillId="0" borderId="0" xfId="0" applyNumberFormat="1" applyFont="1" applyFill="1" applyAlignment="1">
      <alignment horizontal="center" vertical="center"/>
    </xf>
    <xf numFmtId="0" fontId="14" fillId="0" borderId="0" xfId="0" applyFont="1" applyFill="1" applyBorder="1" applyAlignment="1">
      <alignment horizontal="center" vertical="top" wrapText="1"/>
    </xf>
    <xf numFmtId="0" fontId="14" fillId="0" borderId="0" xfId="0" applyFont="1" applyFill="1" applyAlignment="1">
      <alignment vertical="top" wrapText="1"/>
    </xf>
    <xf numFmtId="0" fontId="13" fillId="0" borderId="0" xfId="0" applyFont="1" applyFill="1" applyBorder="1" applyAlignment="1">
      <alignment horizontal="left"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left" vertical="center" wrapText="1"/>
    </xf>
    <xf numFmtId="3" fontId="2" fillId="0" borderId="0" xfId="0" applyNumberFormat="1" applyFont="1" applyFill="1" applyAlignment="1">
      <alignment horizontal="center"/>
    </xf>
    <xf numFmtId="0" fontId="3" fillId="0" borderId="24" xfId="0" applyFont="1" applyFill="1" applyBorder="1" applyAlignment="1">
      <alignment horizontal="center" vertical="center"/>
    </xf>
    <xf numFmtId="3" fontId="3" fillId="0" borderId="12" xfId="0" applyNumberFormat="1" applyFont="1" applyFill="1" applyBorder="1" applyAlignment="1">
      <alignment horizontal="center"/>
    </xf>
    <xf numFmtId="3" fontId="3" fillId="0" borderId="17" xfId="0" applyNumberFormat="1" applyFont="1" applyFill="1" applyBorder="1" applyAlignment="1">
      <alignment horizontal="center"/>
    </xf>
    <xf numFmtId="3" fontId="3" fillId="0" borderId="19" xfId="0" applyNumberFormat="1" applyFont="1" applyFill="1" applyBorder="1" applyAlignment="1">
      <alignment horizontal="center"/>
    </xf>
    <xf numFmtId="0" fontId="3" fillId="0" borderId="10" xfId="0" applyFont="1" applyFill="1" applyBorder="1" applyAlignment="1">
      <alignment horizontal="center"/>
    </xf>
    <xf numFmtId="0" fontId="3" fillId="0" borderId="28" xfId="0" applyFont="1" applyFill="1" applyBorder="1"/>
    <xf numFmtId="3" fontId="3" fillId="0" borderId="25" xfId="0" applyNumberFormat="1" applyFont="1" applyFill="1" applyBorder="1" applyAlignment="1">
      <alignment horizontal="center" vertical="center"/>
    </xf>
    <xf numFmtId="3" fontId="3" fillId="0" borderId="29" xfId="0" applyNumberFormat="1" applyFont="1" applyFill="1" applyBorder="1" applyAlignment="1">
      <alignment horizontal="center" vertical="center"/>
    </xf>
    <xf numFmtId="3" fontId="3" fillId="0" borderId="30" xfId="0" applyNumberFormat="1" applyFont="1" applyFill="1" applyBorder="1" applyAlignment="1">
      <alignment horizontal="center" vertical="center"/>
    </xf>
    <xf numFmtId="0" fontId="10" fillId="0" borderId="0" xfId="0" applyFont="1" applyFill="1"/>
    <xf numFmtId="0" fontId="10" fillId="0" borderId="15" xfId="0" applyFont="1" applyFill="1" applyBorder="1"/>
    <xf numFmtId="3" fontId="10" fillId="0" borderId="4" xfId="0" applyNumberFormat="1" applyFont="1" applyFill="1" applyBorder="1" applyAlignment="1">
      <alignment vertical="center"/>
    </xf>
    <xf numFmtId="3" fontId="10" fillId="0" borderId="9" xfId="0" applyNumberFormat="1" applyFont="1" applyFill="1" applyBorder="1" applyAlignment="1">
      <alignment vertical="center"/>
    </xf>
    <xf numFmtId="3" fontId="10" fillId="0" borderId="20" xfId="0" applyNumberFormat="1" applyFont="1" applyFill="1" applyBorder="1" applyAlignment="1">
      <alignment horizontal="center"/>
    </xf>
    <xf numFmtId="3" fontId="10" fillId="0" borderId="0" xfId="0" applyNumberFormat="1" applyFont="1" applyFill="1"/>
    <xf numFmtId="0" fontId="3" fillId="0" borderId="16" xfId="0" applyFont="1" applyFill="1" applyBorder="1"/>
    <xf numFmtId="3" fontId="3" fillId="0" borderId="7" xfId="0" applyNumberFormat="1" applyFont="1" applyFill="1" applyBorder="1" applyAlignment="1">
      <alignment vertical="center"/>
    </xf>
    <xf numFmtId="3" fontId="3" fillId="0" borderId="18" xfId="0" applyNumberFormat="1" applyFont="1" applyFill="1" applyBorder="1" applyAlignment="1">
      <alignment vertical="center"/>
    </xf>
    <xf numFmtId="3" fontId="3" fillId="0" borderId="21" xfId="0" applyNumberFormat="1" applyFont="1" applyFill="1" applyBorder="1" applyAlignment="1">
      <alignment horizontal="center"/>
    </xf>
    <xf numFmtId="3" fontId="2" fillId="0" borderId="26" xfId="0" applyNumberFormat="1" applyFont="1" applyFill="1" applyBorder="1" applyAlignment="1">
      <alignment horizontal="center"/>
    </xf>
    <xf numFmtId="3" fontId="2" fillId="0" borderId="40" xfId="0" applyNumberFormat="1" applyFont="1" applyFill="1" applyBorder="1" applyAlignment="1">
      <alignment horizontal="center"/>
    </xf>
    <xf numFmtId="3" fontId="2" fillId="0" borderId="41" xfId="0" applyNumberFormat="1" applyFont="1" applyFill="1" applyBorder="1" applyAlignment="1">
      <alignment horizontal="center" vertical="center"/>
    </xf>
    <xf numFmtId="3" fontId="2" fillId="0" borderId="4" xfId="0" applyNumberFormat="1" applyFont="1" applyFill="1" applyBorder="1" applyAlignment="1">
      <alignment vertical="center" wrapText="1"/>
    </xf>
    <xf numFmtId="3" fontId="2" fillId="0" borderId="5" xfId="0" applyNumberFormat="1" applyFont="1" applyFill="1" applyBorder="1" applyAlignment="1">
      <alignment vertical="center" wrapText="1"/>
    </xf>
    <xf numFmtId="0" fontId="2" fillId="0" borderId="22" xfId="0" applyFont="1" applyFill="1" applyBorder="1" applyAlignment="1">
      <alignment vertical="center" wrapText="1"/>
    </xf>
    <xf numFmtId="3" fontId="2" fillId="0" borderId="22" xfId="0" applyNumberFormat="1" applyFont="1" applyFill="1" applyBorder="1" applyAlignment="1">
      <alignment horizontal="center" vertical="center"/>
    </xf>
    <xf numFmtId="3" fontId="2" fillId="0" borderId="35" xfId="0" applyNumberFormat="1" applyFont="1" applyFill="1" applyBorder="1" applyAlignment="1">
      <alignment horizontal="center" vertical="center"/>
    </xf>
    <xf numFmtId="0" fontId="2" fillId="0" borderId="0" xfId="0" applyFont="1" applyFill="1" applyAlignment="1">
      <alignment horizontal="center" wrapText="1"/>
    </xf>
    <xf numFmtId="0" fontId="6" fillId="0" borderId="0" xfId="0" applyFont="1" applyFill="1" applyBorder="1" applyAlignment="1">
      <alignment vertical="top" wrapText="1"/>
    </xf>
    <xf numFmtId="0" fontId="2" fillId="0" borderId="0" xfId="0" applyFont="1" applyFill="1" applyBorder="1" applyAlignment="1">
      <alignment vertical="top" wrapText="1"/>
    </xf>
    <xf numFmtId="0" fontId="5" fillId="0" borderId="4" xfId="0" applyFont="1" applyFill="1" applyBorder="1" applyAlignment="1">
      <alignment horizontal="left" wrapText="1"/>
    </xf>
    <xf numFmtId="0" fontId="7" fillId="0" borderId="5" xfId="0" applyFont="1" applyFill="1" applyBorder="1" applyAlignment="1">
      <alignment horizontal="center" wrapText="1"/>
    </xf>
    <xf numFmtId="3" fontId="7" fillId="0" borderId="5" xfId="1" applyNumberFormat="1" applyFont="1" applyFill="1" applyBorder="1" applyAlignment="1">
      <alignment horizontal="center" wrapText="1"/>
    </xf>
    <xf numFmtId="3" fontId="2" fillId="0" borderId="6" xfId="0" applyNumberFormat="1" applyFont="1" applyFill="1" applyBorder="1" applyAlignment="1">
      <alignment vertical="center" wrapText="1"/>
    </xf>
    <xf numFmtId="1" fontId="2" fillId="0" borderId="5" xfId="0" applyNumberFormat="1" applyFont="1" applyFill="1" applyBorder="1" applyAlignment="1">
      <alignment horizontal="center" vertical="center" wrapText="1"/>
    </xf>
    <xf numFmtId="3" fontId="2" fillId="0" borderId="6" xfId="0" applyNumberFormat="1" applyFont="1" applyFill="1" applyBorder="1" applyAlignment="1">
      <alignment horizontal="center" vertical="center"/>
    </xf>
    <xf numFmtId="3" fontId="2" fillId="0" borderId="42" xfId="0" applyNumberFormat="1" applyFont="1" applyFill="1" applyBorder="1" applyAlignment="1">
      <alignment vertical="center" wrapText="1"/>
    </xf>
    <xf numFmtId="3" fontId="2" fillId="0" borderId="22" xfId="0" applyNumberFormat="1" applyFont="1" applyFill="1" applyBorder="1" applyAlignment="1">
      <alignment vertical="center" wrapText="1"/>
    </xf>
    <xf numFmtId="3" fontId="2" fillId="0" borderId="35" xfId="0" applyNumberFormat="1" applyFont="1" applyFill="1" applyBorder="1" applyAlignment="1">
      <alignment vertical="center" wrapText="1"/>
    </xf>
    <xf numFmtId="0" fontId="2" fillId="0" borderId="7" xfId="0" applyFont="1" applyFill="1" applyBorder="1"/>
    <xf numFmtId="49" fontId="3" fillId="0" borderId="8" xfId="0" applyNumberFormat="1" applyFont="1" applyFill="1" applyBorder="1" applyAlignment="1">
      <alignment horizontal="center" vertical="center"/>
    </xf>
    <xf numFmtId="0" fontId="3" fillId="0" borderId="8" xfId="0" applyFont="1" applyFill="1" applyBorder="1" applyAlignment="1">
      <alignment vertical="center"/>
    </xf>
    <xf numFmtId="0" fontId="2" fillId="0" borderId="8" xfId="0" applyFont="1" applyFill="1" applyBorder="1" applyAlignment="1">
      <alignment horizontal="center" vertical="center"/>
    </xf>
    <xf numFmtId="0" fontId="2" fillId="0" borderId="43" xfId="0" applyFont="1" applyFill="1" applyBorder="1" applyAlignment="1">
      <alignment horizontal="center" vertical="center"/>
    </xf>
    <xf numFmtId="3" fontId="2" fillId="0" borderId="7" xfId="0" applyNumberFormat="1" applyFont="1" applyFill="1" applyBorder="1" applyAlignment="1">
      <alignment vertical="center"/>
    </xf>
    <xf numFmtId="3" fontId="2" fillId="0" borderId="8" xfId="0" applyNumberFormat="1" applyFont="1" applyFill="1" applyBorder="1" applyAlignment="1">
      <alignment vertical="center"/>
    </xf>
    <xf numFmtId="3" fontId="3" fillId="0" borderId="8" xfId="0" applyNumberFormat="1" applyFont="1" applyFill="1" applyBorder="1" applyAlignment="1">
      <alignment vertical="center"/>
    </xf>
    <xf numFmtId="3" fontId="3" fillId="0" borderId="43" xfId="0" applyNumberFormat="1" applyFont="1" applyFill="1" applyBorder="1" applyAlignment="1">
      <alignment vertical="center"/>
    </xf>
    <xf numFmtId="49" fontId="2" fillId="0" borderId="0" xfId="0" applyNumberFormat="1"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right"/>
    </xf>
    <xf numFmtId="0" fontId="2" fillId="0" borderId="31" xfId="0" applyFont="1" applyFill="1" applyBorder="1" applyAlignment="1">
      <alignment horizontal="center"/>
    </xf>
    <xf numFmtId="3" fontId="2" fillId="0" borderId="23" xfId="0" applyNumberFormat="1" applyFont="1" applyFill="1" applyBorder="1" applyAlignment="1"/>
    <xf numFmtId="3" fontId="2" fillId="0" borderId="0" xfId="0" applyNumberFormat="1" applyFont="1" applyFill="1" applyBorder="1" applyAlignment="1"/>
    <xf numFmtId="3" fontId="2" fillId="0" borderId="31" xfId="0" applyNumberFormat="1" applyFont="1" applyFill="1" applyBorder="1" applyAlignment="1"/>
    <xf numFmtId="3" fontId="3" fillId="0" borderId="44" xfId="0" applyNumberFormat="1" applyFont="1" applyFill="1" applyBorder="1" applyAlignment="1">
      <alignment horizontal="right"/>
    </xf>
    <xf numFmtId="0" fontId="6" fillId="0" borderId="3" xfId="0" applyFont="1" applyFill="1" applyBorder="1" applyAlignment="1">
      <alignment horizontal="center" vertical="center" wrapText="1"/>
    </xf>
    <xf numFmtId="1" fontId="3" fillId="0" borderId="5" xfId="0" applyNumberFormat="1" applyFont="1" applyFill="1" applyBorder="1" applyAlignment="1">
      <alignment horizontal="center" vertical="center" wrapText="1"/>
    </xf>
    <xf numFmtId="3" fontId="3" fillId="0" borderId="6" xfId="0" applyNumberFormat="1" applyFont="1" applyFill="1" applyBorder="1" applyAlignment="1">
      <alignment horizontal="center" vertical="center" wrapText="1"/>
    </xf>
    <xf numFmtId="0" fontId="3" fillId="0" borderId="5" xfId="0" applyFont="1" applyFill="1" applyBorder="1" applyAlignment="1">
      <alignment vertical="center"/>
    </xf>
    <xf numFmtId="0" fontId="2" fillId="0" borderId="5" xfId="0" applyFont="1" applyFill="1" applyBorder="1" applyAlignment="1">
      <alignment horizontal="right" vertical="center"/>
    </xf>
    <xf numFmtId="3" fontId="3" fillId="0" borderId="5" xfId="0" applyNumberFormat="1" applyFont="1" applyFill="1" applyBorder="1" applyAlignment="1">
      <alignment horizontal="right" vertical="center"/>
    </xf>
    <xf numFmtId="3" fontId="3" fillId="0" borderId="4" xfId="0" applyNumberFormat="1" applyFont="1" applyFill="1" applyBorder="1" applyAlignment="1">
      <alignment vertical="center" wrapText="1"/>
    </xf>
    <xf numFmtId="3" fontId="3" fillId="0" borderId="5" xfId="0" applyNumberFormat="1" applyFont="1" applyFill="1" applyBorder="1" applyAlignment="1">
      <alignment vertical="center" wrapText="1"/>
    </xf>
    <xf numFmtId="3" fontId="3" fillId="0" borderId="6" xfId="0" applyNumberFormat="1" applyFont="1" applyFill="1" applyBorder="1" applyAlignment="1">
      <alignment vertical="center" wrapText="1"/>
    </xf>
    <xf numFmtId="3" fontId="2" fillId="0" borderId="5" xfId="0" applyNumberFormat="1" applyFont="1" applyFill="1" applyBorder="1" applyAlignment="1">
      <alignment horizontal="right" vertical="center"/>
    </xf>
    <xf numFmtId="0" fontId="2" fillId="0" borderId="5" xfId="0" applyFont="1" applyFill="1" applyBorder="1" applyAlignment="1">
      <alignment vertical="center"/>
    </xf>
    <xf numFmtId="3" fontId="2" fillId="0" borderId="4" xfId="0" applyNumberFormat="1" applyFont="1" applyFill="1" applyBorder="1" applyAlignment="1">
      <alignment vertical="center"/>
    </xf>
    <xf numFmtId="3" fontId="2" fillId="0" borderId="5" xfId="0" applyNumberFormat="1" applyFont="1" applyFill="1" applyBorder="1" applyAlignment="1">
      <alignment vertical="center"/>
    </xf>
    <xf numFmtId="3" fontId="2" fillId="0" borderId="6" xfId="0" applyNumberFormat="1" applyFont="1" applyFill="1" applyBorder="1" applyAlignment="1">
      <alignment vertical="center"/>
    </xf>
    <xf numFmtId="0" fontId="2" fillId="0" borderId="8" xfId="0" applyFont="1" applyFill="1" applyBorder="1" applyAlignment="1">
      <alignment horizontal="right" vertical="center"/>
    </xf>
    <xf numFmtId="0" fontId="12"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3" fillId="0" borderId="12" xfId="0" applyNumberFormat="1" applyFont="1" applyFill="1" applyBorder="1" applyAlignment="1">
      <alignment horizontal="center"/>
    </xf>
    <xf numFmtId="3" fontId="3" fillId="0" borderId="13" xfId="0" applyNumberFormat="1" applyFont="1" applyFill="1" applyBorder="1" applyAlignment="1">
      <alignment horizontal="center"/>
    </xf>
    <xf numFmtId="3" fontId="3" fillId="0" borderId="14" xfId="0" applyNumberFormat="1" applyFont="1" applyFill="1" applyBorder="1" applyAlignment="1">
      <alignment horizontal="center"/>
    </xf>
    <xf numFmtId="0" fontId="11"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6" fillId="0" borderId="0" xfId="0" applyFont="1" applyFill="1" applyBorder="1" applyAlignment="1">
      <alignment vertical="top" wrapText="1"/>
    </xf>
    <xf numFmtId="0" fontId="2" fillId="0" borderId="0" xfId="0" applyFont="1" applyFill="1" applyBorder="1" applyAlignment="1">
      <alignment vertical="top" wrapText="1"/>
    </xf>
    <xf numFmtId="3" fontId="2" fillId="0" borderId="38" xfId="0" applyNumberFormat="1" applyFont="1" applyFill="1" applyBorder="1" applyAlignment="1">
      <alignment horizontal="center"/>
    </xf>
    <xf numFmtId="0" fontId="5" fillId="0" borderId="0" xfId="0" applyFont="1" applyFill="1" applyBorder="1" applyAlignment="1">
      <alignment vertical="center" wrapText="1"/>
    </xf>
    <xf numFmtId="0" fontId="6" fillId="0" borderId="0" xfId="0" applyFont="1" applyFill="1" applyBorder="1" applyAlignment="1">
      <alignment wrapText="1"/>
    </xf>
    <xf numFmtId="0" fontId="2" fillId="0" borderId="0" xfId="0" applyFont="1" applyFill="1" applyBorder="1" applyAlignment="1">
      <alignment wrapText="1"/>
    </xf>
    <xf numFmtId="0" fontId="12" fillId="0" borderId="0" xfId="0" applyFont="1" applyFill="1" applyAlignment="1">
      <alignment horizontal="center" vertical="center" wrapText="1"/>
    </xf>
    <xf numFmtId="0" fontId="12" fillId="0" borderId="39" xfId="0" applyFont="1" applyFill="1" applyBorder="1" applyAlignment="1">
      <alignment horizontal="center" vertical="center" wrapText="1"/>
    </xf>
    <xf numFmtId="3" fontId="2" fillId="0" borderId="37" xfId="0" applyNumberFormat="1" applyFont="1" applyFill="1" applyBorder="1" applyAlignment="1">
      <alignment horizontal="center"/>
    </xf>
    <xf numFmtId="0" fontId="8" fillId="0" borderId="10" xfId="0" applyFont="1" applyFill="1" applyBorder="1" applyAlignment="1">
      <alignment horizontal="left" wrapText="1"/>
    </xf>
    <xf numFmtId="0" fontId="8" fillId="0" borderId="11" xfId="0" applyFont="1" applyFill="1" applyBorder="1" applyAlignment="1">
      <alignment horizontal="left" wrapText="1"/>
    </xf>
    <xf numFmtId="0" fontId="8" fillId="0" borderId="36" xfId="0" applyFont="1" applyFill="1" applyBorder="1" applyAlignment="1">
      <alignment horizontal="left" wrapText="1"/>
    </xf>
    <xf numFmtId="3" fontId="3" fillId="0" borderId="10" xfId="0" applyNumberFormat="1" applyFont="1" applyFill="1" applyBorder="1" applyAlignment="1">
      <alignment horizontal="center" wrapText="1"/>
    </xf>
    <xf numFmtId="3" fontId="3" fillId="0" borderId="11" xfId="0" applyNumberFormat="1" applyFont="1" applyFill="1" applyBorder="1" applyAlignment="1">
      <alignment horizontal="center" wrapText="1"/>
    </xf>
    <xf numFmtId="3" fontId="3" fillId="0" borderId="36" xfId="0" applyNumberFormat="1" applyFont="1" applyFill="1" applyBorder="1" applyAlignment="1">
      <alignment horizontal="center" wrapText="1"/>
    </xf>
    <xf numFmtId="0" fontId="9" fillId="0" borderId="5" xfId="0" applyFont="1" applyFill="1" applyBorder="1" applyAlignment="1">
      <alignment horizontal="left" vertical="center"/>
    </xf>
    <xf numFmtId="49" fontId="9" fillId="0" borderId="5" xfId="0" applyNumberFormat="1" applyFont="1" applyFill="1" applyBorder="1" applyAlignment="1">
      <alignment horizontal="left" vertical="center"/>
    </xf>
    <xf numFmtId="0" fontId="8" fillId="0" borderId="32" xfId="0" applyFont="1" applyFill="1" applyBorder="1" applyAlignment="1">
      <alignment horizontal="center" wrapText="1"/>
    </xf>
    <xf numFmtId="0" fontId="8" fillId="0" borderId="27" xfId="0" applyFont="1" applyFill="1" applyBorder="1" applyAlignment="1">
      <alignment horizontal="center" wrapText="1"/>
    </xf>
    <xf numFmtId="0" fontId="8" fillId="0" borderId="33" xfId="0" applyFont="1" applyFill="1" applyBorder="1" applyAlignment="1">
      <alignment horizontal="center" wrapText="1"/>
    </xf>
    <xf numFmtId="0" fontId="8" fillId="0" borderId="32" xfId="0" applyFont="1" applyFill="1" applyBorder="1" applyAlignment="1">
      <alignment horizontal="left" wrapText="1"/>
    </xf>
    <xf numFmtId="0" fontId="8" fillId="0" borderId="27" xfId="0" applyFont="1" applyFill="1" applyBorder="1" applyAlignment="1">
      <alignment horizontal="left" wrapText="1"/>
    </xf>
    <xf numFmtId="0" fontId="8" fillId="0" borderId="33" xfId="0" applyFont="1" applyFill="1" applyBorder="1" applyAlignment="1">
      <alignment horizontal="left" wrapText="1"/>
    </xf>
    <xf numFmtId="3" fontId="3" fillId="0" borderId="1" xfId="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45" xfId="0" applyFont="1" applyFill="1" applyBorder="1" applyAlignment="1">
      <alignment horizontal="left" vertical="center" wrapText="1"/>
    </xf>
    <xf numFmtId="0" fontId="2" fillId="0" borderId="0" xfId="0" applyFont="1" applyFill="1" applyAlignment="1">
      <alignment wrapText="1"/>
    </xf>
    <xf numFmtId="0" fontId="0" fillId="0" borderId="0" xfId="0" applyAlignment="1">
      <alignment wrapText="1"/>
    </xf>
  </cellXfs>
  <cellStyles count="3">
    <cellStyle name="_x000d__x000a_JournalTemplate=C:\COMFO\CTALK\JOURSTD.TPL_x000d__x000a_LbStateAddress=3 3 0 251 1 89 2 311_x000d__x000a_LbStateJou" xfId="2"/>
    <cellStyle name="Normál" xfId="0" builtinId="0"/>
    <cellStyle name="Standard_Munka12" xfId="1"/>
  </cellStyles>
  <dxfs count="0"/>
  <tableStyles count="0" defaultTableStyle="TableStyleMedium2" defaultPivotStyle="PivotStyleLight16"/>
  <colors>
    <mruColors>
      <color rgb="FF0000FF"/>
      <color rgb="FFFFFF99"/>
      <color rgb="FFFFFFCC"/>
      <color rgb="FFD9E1F2"/>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abSelected="1" topLeftCell="B4" workbookViewId="0">
      <selection activeCell="B11" sqref="B11"/>
    </sheetView>
  </sheetViews>
  <sheetFormatPr defaultRowHeight="15" x14ac:dyDescent="0.25"/>
  <cols>
    <col min="1" max="1" width="4.85546875" style="19" customWidth="1"/>
    <col min="2" max="2" width="40" style="19" bestFit="1" customWidth="1"/>
    <col min="3" max="4" width="11.85546875" style="37" bestFit="1" customWidth="1"/>
    <col min="5" max="5" width="10.7109375" style="37" bestFit="1" customWidth="1"/>
    <col min="6" max="6" width="15.28515625" style="19" customWidth="1"/>
    <col min="7" max="7" width="12.28515625" style="19" customWidth="1"/>
    <col min="8" max="16384" width="9.140625" style="19"/>
  </cols>
  <sheetData>
    <row r="1" spans="2:5" s="2" customFormat="1" ht="24.75" customHeight="1" x14ac:dyDescent="0.25">
      <c r="B1" s="109" t="s">
        <v>23</v>
      </c>
      <c r="C1" s="109"/>
      <c r="D1" s="109"/>
      <c r="E1" s="109"/>
    </row>
    <row r="2" spans="2:5" s="2" customFormat="1" ht="18" customHeight="1" x14ac:dyDescent="0.25">
      <c r="B2" s="110" t="s">
        <v>22</v>
      </c>
      <c r="C2" s="110"/>
      <c r="D2" s="110"/>
      <c r="E2" s="110"/>
    </row>
    <row r="3" spans="2:5" s="2" customFormat="1" ht="15" customHeight="1" x14ac:dyDescent="0.25">
      <c r="B3" s="111" t="s">
        <v>24</v>
      </c>
      <c r="C3" s="111"/>
      <c r="D3" s="111"/>
      <c r="E3" s="111"/>
    </row>
    <row r="4" spans="2:5" s="2" customFormat="1" ht="9" customHeight="1" x14ac:dyDescent="0.25">
      <c r="B4" s="30"/>
      <c r="C4" s="31"/>
      <c r="D4" s="31"/>
      <c r="E4" s="31"/>
    </row>
    <row r="5" spans="2:5" s="2" customFormat="1" ht="14.25" customHeight="1" x14ac:dyDescent="0.25">
      <c r="B5" s="110" t="s">
        <v>25</v>
      </c>
      <c r="C5" s="110"/>
      <c r="D5" s="110"/>
      <c r="E5" s="110"/>
    </row>
    <row r="6" spans="2:5" s="2" customFormat="1" ht="30" customHeight="1" x14ac:dyDescent="0.25">
      <c r="B6" s="115" t="s">
        <v>37</v>
      </c>
      <c r="C6" s="115"/>
      <c r="D6" s="115"/>
      <c r="E6" s="115"/>
    </row>
    <row r="7" spans="2:5" ht="17.25" customHeight="1" x14ac:dyDescent="0.25">
      <c r="B7" s="32"/>
      <c r="C7" s="33"/>
      <c r="D7" s="33"/>
      <c r="E7" s="33"/>
    </row>
    <row r="8" spans="2:5" ht="32.25" customHeight="1" x14ac:dyDescent="0.25">
      <c r="B8" s="34" t="s">
        <v>21</v>
      </c>
      <c r="C8" s="116" t="s">
        <v>26</v>
      </c>
      <c r="D8" s="116"/>
      <c r="E8" s="116"/>
    </row>
    <row r="9" spans="2:5" s="2" customFormat="1" ht="18.75" customHeight="1" x14ac:dyDescent="0.25">
      <c r="B9" s="35" t="s">
        <v>28</v>
      </c>
      <c r="C9" s="117" t="s">
        <v>27</v>
      </c>
      <c r="D9" s="118"/>
      <c r="E9" s="118"/>
    </row>
    <row r="10" spans="2:5" s="2" customFormat="1" ht="33" customHeight="1" x14ac:dyDescent="0.25">
      <c r="B10" s="36" t="s">
        <v>29</v>
      </c>
      <c r="C10" s="117" t="s">
        <v>30</v>
      </c>
      <c r="D10" s="118"/>
      <c r="E10" s="118"/>
    </row>
    <row r="11" spans="2:5" s="2" customFormat="1" ht="33" customHeight="1" x14ac:dyDescent="0.25">
      <c r="B11" s="36"/>
      <c r="C11" s="66"/>
      <c r="D11" s="67"/>
      <c r="E11" s="67"/>
    </row>
    <row r="12" spans="2:5" ht="16.5" customHeight="1" x14ac:dyDescent="0.25">
      <c r="B12" s="34" t="s">
        <v>31</v>
      </c>
      <c r="C12" s="120"/>
      <c r="D12" s="120"/>
      <c r="E12" s="120"/>
    </row>
    <row r="13" spans="2:5" s="2" customFormat="1" ht="16.5" customHeight="1" x14ac:dyDescent="0.2">
      <c r="B13" s="35" t="s">
        <v>28</v>
      </c>
      <c r="C13" s="121"/>
      <c r="D13" s="121"/>
      <c r="E13" s="121"/>
    </row>
    <row r="14" spans="2:5" s="2" customFormat="1" ht="16.5" customHeight="1" x14ac:dyDescent="0.25">
      <c r="B14" s="36" t="s">
        <v>29</v>
      </c>
      <c r="C14" s="122"/>
      <c r="D14" s="122"/>
      <c r="E14" s="122"/>
    </row>
    <row r="15" spans="2:5" ht="16.5" customHeight="1" x14ac:dyDescent="0.25"/>
    <row r="17" spans="1:9" x14ac:dyDescent="0.25">
      <c r="B17" s="123" t="s">
        <v>18</v>
      </c>
      <c r="C17" s="123"/>
      <c r="D17" s="123"/>
      <c r="E17" s="123"/>
    </row>
    <row r="18" spans="1:9" ht="26.25" customHeight="1" thickBot="1" x14ac:dyDescent="0.3">
      <c r="B18" s="124"/>
      <c r="C18" s="124"/>
      <c r="D18" s="124"/>
      <c r="E18" s="124"/>
    </row>
    <row r="19" spans="1:9" ht="16.5" thickTop="1" thickBot="1" x14ac:dyDescent="0.3">
      <c r="B19" s="38" t="s">
        <v>19</v>
      </c>
      <c r="C19" s="112" t="s">
        <v>16</v>
      </c>
      <c r="D19" s="113"/>
      <c r="E19" s="114"/>
    </row>
    <row r="20" spans="1:9" s="25" customFormat="1" ht="16.5" thickTop="1" thickBot="1" x14ac:dyDescent="0.3">
      <c r="B20" s="38" t="s">
        <v>20</v>
      </c>
      <c r="C20" s="39" t="s">
        <v>0</v>
      </c>
      <c r="D20" s="40" t="s">
        <v>1</v>
      </c>
      <c r="E20" s="41" t="s">
        <v>2</v>
      </c>
      <c r="F20" s="19"/>
      <c r="G20" s="19"/>
      <c r="H20" s="19"/>
    </row>
    <row r="21" spans="1:9" ht="16.5" thickTop="1" thickBot="1" x14ac:dyDescent="0.3">
      <c r="A21" s="42"/>
      <c r="B21" s="22" t="s">
        <v>35</v>
      </c>
      <c r="C21" s="57">
        <v>0</v>
      </c>
      <c r="D21" s="58">
        <v>0</v>
      </c>
      <c r="E21" s="59">
        <v>0</v>
      </c>
    </row>
    <row r="22" spans="1:9" ht="15.75" thickTop="1" x14ac:dyDescent="0.25">
      <c r="A22" s="42" t="s">
        <v>33</v>
      </c>
      <c r="B22" s="22" t="s">
        <v>36</v>
      </c>
      <c r="C22" s="57">
        <v>0</v>
      </c>
      <c r="D22" s="58">
        <v>0</v>
      </c>
      <c r="E22" s="59">
        <v>0</v>
      </c>
    </row>
    <row r="23" spans="1:9" x14ac:dyDescent="0.25">
      <c r="B23" s="43" t="s">
        <v>15</v>
      </c>
      <c r="C23" s="44">
        <v>0</v>
      </c>
      <c r="D23" s="45">
        <v>0</v>
      </c>
      <c r="E23" s="46">
        <v>0</v>
      </c>
    </row>
    <row r="24" spans="1:9" s="47" customFormat="1" x14ac:dyDescent="0.25">
      <c r="B24" s="48" t="s">
        <v>3</v>
      </c>
      <c r="C24" s="49"/>
      <c r="D24" s="50"/>
      <c r="E24" s="51">
        <f>E23*0.27</f>
        <v>0</v>
      </c>
      <c r="F24" s="19"/>
      <c r="G24" s="19"/>
      <c r="H24" s="19"/>
      <c r="I24" s="52"/>
    </row>
    <row r="25" spans="1:9" ht="15.75" thickBot="1" x14ac:dyDescent="0.3">
      <c r="B25" s="53" t="s">
        <v>17</v>
      </c>
      <c r="C25" s="54"/>
      <c r="D25" s="55"/>
      <c r="E25" s="56">
        <f>SUM(E23:E24)</f>
        <v>0</v>
      </c>
    </row>
    <row r="26" spans="1:9" ht="15.75" thickTop="1" x14ac:dyDescent="0.25"/>
    <row r="27" spans="1:9" x14ac:dyDescent="0.25">
      <c r="B27" s="19" t="s">
        <v>38</v>
      </c>
    </row>
    <row r="29" spans="1:9" x14ac:dyDescent="0.25">
      <c r="C29" s="125"/>
      <c r="D29" s="125"/>
      <c r="E29" s="125"/>
    </row>
    <row r="30" spans="1:9" x14ac:dyDescent="0.25">
      <c r="C30" s="119" t="s">
        <v>32</v>
      </c>
      <c r="D30" s="119"/>
      <c r="E30" s="119"/>
    </row>
  </sheetData>
  <mergeCells count="15">
    <mergeCell ref="C30:E30"/>
    <mergeCell ref="C12:E12"/>
    <mergeCell ref="C13:E13"/>
    <mergeCell ref="C14:E14"/>
    <mergeCell ref="B17:E18"/>
    <mergeCell ref="C29:E29"/>
    <mergeCell ref="B1:E1"/>
    <mergeCell ref="B2:E2"/>
    <mergeCell ref="B3:E3"/>
    <mergeCell ref="C19:E19"/>
    <mergeCell ref="B5:E5"/>
    <mergeCell ref="B6:E6"/>
    <mergeCell ref="C8:E8"/>
    <mergeCell ref="C9:E9"/>
    <mergeCell ref="C10:E10"/>
  </mergeCells>
  <printOptions horizontalCentered="1"/>
  <pageMargins left="0.11811023622047245" right="0.11811023622047245" top="0.94488188976377963" bottom="0.55118110236220474" header="0.31496062992125984" footer="0.31496062992125984"/>
  <pageSetup paperSize="9" scale="90"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L27"/>
  <sheetViews>
    <sheetView workbookViewId="0">
      <pane ySplit="1" topLeftCell="A17" activePane="bottomLeft" state="frozen"/>
      <selection activeCell="F32" sqref="F32"/>
      <selection pane="bottomLeft" activeCell="C35" sqref="C35"/>
    </sheetView>
  </sheetViews>
  <sheetFormatPr defaultRowHeight="15" x14ac:dyDescent="0.25"/>
  <cols>
    <col min="1" max="1" width="5.85546875" style="19" customWidth="1"/>
    <col min="2" max="2" width="9.140625" style="25" customWidth="1"/>
    <col min="3" max="3" width="44" style="65" customWidth="1"/>
    <col min="4" max="6" width="8.28515625" style="26" bestFit="1" customWidth="1"/>
    <col min="7" max="7" width="12.7109375" style="25" bestFit="1" customWidth="1"/>
    <col min="8" max="8" width="7" style="27" bestFit="1" customWidth="1"/>
    <col min="9" max="9" width="9.140625" style="27" bestFit="1" customWidth="1"/>
    <col min="10" max="10" width="6.7109375" style="27" bestFit="1" customWidth="1"/>
    <col min="11" max="11" width="8.85546875" style="27" bestFit="1" customWidth="1"/>
    <col min="12" max="12" width="7.42578125" style="27" bestFit="1" customWidth="1"/>
    <col min="13" max="16384" width="9.140625" style="19"/>
  </cols>
  <sheetData>
    <row r="1" spans="1:10" ht="16.5" thickTop="1" x14ac:dyDescent="0.25">
      <c r="A1" s="126" t="s">
        <v>44</v>
      </c>
      <c r="B1" s="127"/>
      <c r="C1" s="127"/>
      <c r="D1" s="127"/>
      <c r="E1" s="128"/>
      <c r="F1" s="129" t="s">
        <v>16</v>
      </c>
      <c r="G1" s="130"/>
      <c r="H1" s="130"/>
      <c r="I1" s="130"/>
      <c r="J1" s="131"/>
    </row>
    <row r="2" spans="1:10" ht="34.5" x14ac:dyDescent="0.25">
      <c r="A2" s="68" t="s">
        <v>14</v>
      </c>
      <c r="B2" s="69" t="s">
        <v>6</v>
      </c>
      <c r="C2" s="70" t="s">
        <v>13</v>
      </c>
      <c r="D2" s="10" t="s">
        <v>39</v>
      </c>
      <c r="E2" s="11" t="s">
        <v>7</v>
      </c>
      <c r="F2" s="12" t="s">
        <v>8</v>
      </c>
      <c r="G2" s="13" t="s">
        <v>9</v>
      </c>
      <c r="H2" s="13" t="s">
        <v>10</v>
      </c>
      <c r="I2" s="13" t="s">
        <v>11</v>
      </c>
      <c r="J2" s="11" t="s">
        <v>12</v>
      </c>
    </row>
    <row r="3" spans="1:10" x14ac:dyDescent="0.25">
      <c r="A3" s="68"/>
      <c r="B3" s="69"/>
      <c r="C3" s="70"/>
      <c r="D3" s="10"/>
      <c r="E3" s="11"/>
      <c r="F3" s="12"/>
      <c r="G3" s="13"/>
      <c r="H3" s="13"/>
      <c r="I3" s="13"/>
      <c r="J3" s="11"/>
    </row>
    <row r="4" spans="1:10" ht="17.25" x14ac:dyDescent="0.25">
      <c r="A4" s="68"/>
      <c r="B4" s="132" t="s">
        <v>34</v>
      </c>
      <c r="C4" s="132"/>
      <c r="D4" s="6"/>
      <c r="E4" s="7"/>
      <c r="F4" s="60"/>
      <c r="G4" s="61"/>
      <c r="H4" s="61"/>
      <c r="I4" s="61"/>
      <c r="J4" s="71"/>
    </row>
    <row r="5" spans="1:10" ht="90" x14ac:dyDescent="0.25">
      <c r="A5" s="14" t="s">
        <v>40</v>
      </c>
      <c r="B5" s="15" t="s">
        <v>41</v>
      </c>
      <c r="C5" s="16" t="s">
        <v>42</v>
      </c>
      <c r="D5" s="72">
        <v>1</v>
      </c>
      <c r="E5" s="18" t="s">
        <v>4</v>
      </c>
      <c r="F5" s="60">
        <v>0</v>
      </c>
      <c r="G5" s="61">
        <v>0</v>
      </c>
      <c r="H5" s="61">
        <f>D5*F5</f>
        <v>0</v>
      </c>
      <c r="I5" s="61">
        <f>G5*D5</f>
        <v>0</v>
      </c>
      <c r="J5" s="71">
        <f t="shared" ref="J5" si="0">H5+I5</f>
        <v>0</v>
      </c>
    </row>
    <row r="6" spans="1:10" x14ac:dyDescent="0.25">
      <c r="A6" s="14"/>
      <c r="B6" s="4"/>
      <c r="C6" s="5"/>
      <c r="D6" s="72"/>
      <c r="E6" s="18"/>
      <c r="F6" s="60"/>
      <c r="G6" s="61"/>
      <c r="H6" s="61"/>
      <c r="I6" s="61"/>
      <c r="J6" s="71"/>
    </row>
    <row r="7" spans="1:10" ht="17.25" x14ac:dyDescent="0.25">
      <c r="A7" s="14"/>
      <c r="B7" s="133" t="s">
        <v>69</v>
      </c>
      <c r="C7" s="133"/>
      <c r="D7" s="72"/>
      <c r="E7" s="18"/>
      <c r="F7" s="60"/>
      <c r="G7" s="61"/>
      <c r="H7" s="61"/>
      <c r="I7" s="61"/>
      <c r="J7" s="71"/>
    </row>
    <row r="8" spans="1:10" ht="30" x14ac:dyDescent="0.25">
      <c r="A8" s="14" t="s">
        <v>40</v>
      </c>
      <c r="B8" s="15" t="s">
        <v>43</v>
      </c>
      <c r="C8" s="16" t="s">
        <v>46</v>
      </c>
      <c r="D8" s="29">
        <v>1</v>
      </c>
      <c r="E8" s="17" t="s">
        <v>4</v>
      </c>
      <c r="F8" s="60">
        <v>0</v>
      </c>
      <c r="G8" s="61">
        <v>0</v>
      </c>
      <c r="H8" s="61">
        <f t="shared" ref="H8:H20" si="1">D8*F8</f>
        <v>0</v>
      </c>
      <c r="I8" s="61">
        <f t="shared" ref="I8:I20" si="2">G8*D8</f>
        <v>0</v>
      </c>
      <c r="J8" s="71">
        <f t="shared" ref="J8:J20" si="3">H8+I8</f>
        <v>0</v>
      </c>
    </row>
    <row r="9" spans="1:10" ht="30" x14ac:dyDescent="0.25">
      <c r="A9" s="14" t="s">
        <v>40</v>
      </c>
      <c r="B9" s="15" t="s">
        <v>70</v>
      </c>
      <c r="C9" s="16" t="s">
        <v>51</v>
      </c>
      <c r="D9" s="28">
        <v>1</v>
      </c>
      <c r="E9" s="17" t="s">
        <v>4</v>
      </c>
      <c r="F9" s="60">
        <v>0</v>
      </c>
      <c r="G9" s="61">
        <v>0</v>
      </c>
      <c r="H9" s="61">
        <f t="shared" si="1"/>
        <v>0</v>
      </c>
      <c r="I9" s="61">
        <f t="shared" si="2"/>
        <v>0</v>
      </c>
      <c r="J9" s="71">
        <f t="shared" si="3"/>
        <v>0</v>
      </c>
    </row>
    <row r="10" spans="1:10" ht="30" x14ac:dyDescent="0.25">
      <c r="A10" s="14" t="s">
        <v>40</v>
      </c>
      <c r="B10" s="15" t="s">
        <v>71</v>
      </c>
      <c r="C10" s="16" t="s">
        <v>53</v>
      </c>
      <c r="D10" s="28">
        <v>1</v>
      </c>
      <c r="E10" s="73" t="s">
        <v>4</v>
      </c>
      <c r="F10" s="60">
        <v>0</v>
      </c>
      <c r="G10" s="61">
        <v>0</v>
      </c>
      <c r="H10" s="61">
        <f t="shared" si="1"/>
        <v>0</v>
      </c>
      <c r="I10" s="61">
        <f t="shared" si="2"/>
        <v>0</v>
      </c>
      <c r="J10" s="71">
        <f t="shared" si="3"/>
        <v>0</v>
      </c>
    </row>
    <row r="11" spans="1:10" x14ac:dyDescent="0.25">
      <c r="A11" s="14" t="s">
        <v>40</v>
      </c>
      <c r="B11" s="15" t="s">
        <v>72</v>
      </c>
      <c r="C11" s="16" t="s">
        <v>55</v>
      </c>
      <c r="D11" s="28">
        <v>1</v>
      </c>
      <c r="E11" s="73" t="s">
        <v>4</v>
      </c>
      <c r="F11" s="60">
        <v>0</v>
      </c>
      <c r="G11" s="61">
        <v>0</v>
      </c>
      <c r="H11" s="61">
        <f t="shared" si="1"/>
        <v>0</v>
      </c>
      <c r="I11" s="61">
        <f t="shared" si="2"/>
        <v>0</v>
      </c>
      <c r="J11" s="71">
        <f t="shared" si="3"/>
        <v>0</v>
      </c>
    </row>
    <row r="12" spans="1:10" ht="30" x14ac:dyDescent="0.25">
      <c r="A12" s="14" t="s">
        <v>40</v>
      </c>
      <c r="B12" s="15" t="s">
        <v>73</v>
      </c>
      <c r="C12" s="62" t="s">
        <v>57</v>
      </c>
      <c r="D12" s="63">
        <v>1</v>
      </c>
      <c r="E12" s="64" t="s">
        <v>4</v>
      </c>
      <c r="F12" s="60">
        <v>0</v>
      </c>
      <c r="G12" s="61">
        <v>0</v>
      </c>
      <c r="H12" s="61">
        <f t="shared" si="1"/>
        <v>0</v>
      </c>
      <c r="I12" s="61">
        <f t="shared" si="2"/>
        <v>0</v>
      </c>
      <c r="J12" s="71">
        <f t="shared" si="3"/>
        <v>0</v>
      </c>
    </row>
    <row r="13" spans="1:10" ht="30" x14ac:dyDescent="0.25">
      <c r="A13" s="14" t="s">
        <v>40</v>
      </c>
      <c r="B13" s="15" t="s">
        <v>74</v>
      </c>
      <c r="C13" s="62" t="s">
        <v>58</v>
      </c>
      <c r="D13" s="63">
        <v>1</v>
      </c>
      <c r="E13" s="64" t="s">
        <v>5</v>
      </c>
      <c r="F13" s="60">
        <v>0</v>
      </c>
      <c r="G13" s="61">
        <v>0</v>
      </c>
      <c r="H13" s="61">
        <f t="shared" si="1"/>
        <v>0</v>
      </c>
      <c r="I13" s="61">
        <f t="shared" si="2"/>
        <v>0</v>
      </c>
      <c r="J13" s="71">
        <f t="shared" si="3"/>
        <v>0</v>
      </c>
    </row>
    <row r="14" spans="1:10" x14ac:dyDescent="0.25">
      <c r="A14" s="14" t="s">
        <v>40</v>
      </c>
      <c r="B14" s="15" t="s">
        <v>75</v>
      </c>
      <c r="C14" s="62" t="s">
        <v>59</v>
      </c>
      <c r="D14" s="63">
        <v>1</v>
      </c>
      <c r="E14" s="64" t="s">
        <v>5</v>
      </c>
      <c r="F14" s="60">
        <v>0</v>
      </c>
      <c r="G14" s="61">
        <v>0</v>
      </c>
      <c r="H14" s="61">
        <f t="shared" si="1"/>
        <v>0</v>
      </c>
      <c r="I14" s="61">
        <f t="shared" si="2"/>
        <v>0</v>
      </c>
      <c r="J14" s="71">
        <f t="shared" si="3"/>
        <v>0</v>
      </c>
    </row>
    <row r="15" spans="1:10" ht="30" x14ac:dyDescent="0.25">
      <c r="A15" s="14" t="s">
        <v>40</v>
      </c>
      <c r="B15" s="15" t="s">
        <v>76</v>
      </c>
      <c r="C15" s="62" t="s">
        <v>60</v>
      </c>
      <c r="D15" s="63">
        <v>1</v>
      </c>
      <c r="E15" s="64" t="s">
        <v>4</v>
      </c>
      <c r="F15" s="60">
        <v>0</v>
      </c>
      <c r="G15" s="61">
        <v>0</v>
      </c>
      <c r="H15" s="61">
        <f t="shared" si="1"/>
        <v>0</v>
      </c>
      <c r="I15" s="61">
        <f t="shared" si="2"/>
        <v>0</v>
      </c>
      <c r="J15" s="71">
        <f t="shared" si="3"/>
        <v>0</v>
      </c>
    </row>
    <row r="16" spans="1:10" ht="30" x14ac:dyDescent="0.25">
      <c r="A16" s="14" t="s">
        <v>40</v>
      </c>
      <c r="B16" s="15" t="s">
        <v>77</v>
      </c>
      <c r="C16" s="62" t="s">
        <v>61</v>
      </c>
      <c r="D16" s="63">
        <v>1</v>
      </c>
      <c r="E16" s="64" t="s">
        <v>4</v>
      </c>
      <c r="F16" s="60">
        <v>0</v>
      </c>
      <c r="G16" s="61">
        <v>0</v>
      </c>
      <c r="H16" s="61">
        <f t="shared" si="1"/>
        <v>0</v>
      </c>
      <c r="I16" s="61">
        <f t="shared" si="2"/>
        <v>0</v>
      </c>
      <c r="J16" s="71">
        <f t="shared" si="3"/>
        <v>0</v>
      </c>
    </row>
    <row r="17" spans="1:10" ht="30" x14ac:dyDescent="0.25">
      <c r="A17" s="14" t="s">
        <v>40</v>
      </c>
      <c r="B17" s="15" t="s">
        <v>78</v>
      </c>
      <c r="C17" s="16" t="s">
        <v>62</v>
      </c>
      <c r="D17" s="63">
        <v>1</v>
      </c>
      <c r="E17" s="64" t="s">
        <v>4</v>
      </c>
      <c r="F17" s="60">
        <v>0</v>
      </c>
      <c r="G17" s="61">
        <v>0</v>
      </c>
      <c r="H17" s="61">
        <f t="shared" si="1"/>
        <v>0</v>
      </c>
      <c r="I17" s="61">
        <f t="shared" si="2"/>
        <v>0</v>
      </c>
      <c r="J17" s="71">
        <f t="shared" si="3"/>
        <v>0</v>
      </c>
    </row>
    <row r="18" spans="1:10" ht="30" x14ac:dyDescent="0.25">
      <c r="A18" s="14" t="s">
        <v>40</v>
      </c>
      <c r="B18" s="15" t="s">
        <v>79</v>
      </c>
      <c r="C18" s="62" t="s">
        <v>63</v>
      </c>
      <c r="D18" s="63">
        <v>1</v>
      </c>
      <c r="E18" s="64" t="s">
        <v>4</v>
      </c>
      <c r="F18" s="60">
        <v>0</v>
      </c>
      <c r="G18" s="61">
        <v>0</v>
      </c>
      <c r="H18" s="61">
        <f t="shared" si="1"/>
        <v>0</v>
      </c>
      <c r="I18" s="61">
        <f t="shared" si="2"/>
        <v>0</v>
      </c>
      <c r="J18" s="71">
        <f t="shared" si="3"/>
        <v>0</v>
      </c>
    </row>
    <row r="19" spans="1:10" x14ac:dyDescent="0.25">
      <c r="A19" s="14" t="s">
        <v>40</v>
      </c>
      <c r="B19" s="15" t="s">
        <v>80</v>
      </c>
      <c r="C19" s="62" t="s">
        <v>64</v>
      </c>
      <c r="D19" s="63">
        <v>1</v>
      </c>
      <c r="E19" s="64" t="s">
        <v>4</v>
      </c>
      <c r="F19" s="60">
        <v>0</v>
      </c>
      <c r="G19" s="61">
        <v>0</v>
      </c>
      <c r="H19" s="61">
        <f t="shared" si="1"/>
        <v>0</v>
      </c>
      <c r="I19" s="61">
        <f t="shared" si="2"/>
        <v>0</v>
      </c>
      <c r="J19" s="71">
        <f t="shared" si="3"/>
        <v>0</v>
      </c>
    </row>
    <row r="20" spans="1:10" ht="60" x14ac:dyDescent="0.25">
      <c r="A20" s="14" t="s">
        <v>40</v>
      </c>
      <c r="B20" s="15" t="s">
        <v>81</v>
      </c>
      <c r="C20" s="62" t="s">
        <v>65</v>
      </c>
      <c r="D20" s="63">
        <v>1</v>
      </c>
      <c r="E20" s="64" t="s">
        <v>4</v>
      </c>
      <c r="F20" s="60">
        <v>0</v>
      </c>
      <c r="G20" s="61">
        <v>0</v>
      </c>
      <c r="H20" s="61">
        <f t="shared" si="1"/>
        <v>0</v>
      </c>
      <c r="I20" s="61">
        <f t="shared" si="2"/>
        <v>0</v>
      </c>
      <c r="J20" s="71">
        <f t="shared" si="3"/>
        <v>0</v>
      </c>
    </row>
    <row r="21" spans="1:10" x14ac:dyDescent="0.25">
      <c r="A21" s="21"/>
      <c r="B21" s="15"/>
      <c r="C21" s="62"/>
      <c r="D21" s="63"/>
      <c r="E21" s="64"/>
      <c r="F21" s="74"/>
      <c r="G21" s="75"/>
      <c r="H21" s="75"/>
      <c r="I21" s="75"/>
      <c r="J21" s="76"/>
    </row>
    <row r="22" spans="1:10" ht="15.75" thickBot="1" x14ac:dyDescent="0.3">
      <c r="A22" s="77"/>
      <c r="B22" s="78" t="s">
        <v>82</v>
      </c>
      <c r="C22" s="79" t="s">
        <v>67</v>
      </c>
      <c r="D22" s="80"/>
      <c r="E22" s="81"/>
      <c r="F22" s="82"/>
      <c r="G22" s="83"/>
      <c r="H22" s="84">
        <f>SUM(H8:H10)</f>
        <v>0</v>
      </c>
      <c r="I22" s="84">
        <f>SUM(I8:I10)</f>
        <v>0</v>
      </c>
      <c r="J22" s="85">
        <f>H22+I22</f>
        <v>0</v>
      </c>
    </row>
    <row r="23" spans="1:10" ht="16.5" thickTop="1" thickBot="1" x14ac:dyDescent="0.3">
      <c r="A23" s="22"/>
      <c r="B23" s="86"/>
      <c r="C23" s="87"/>
      <c r="D23" s="88"/>
      <c r="E23" s="89"/>
      <c r="F23" s="90"/>
      <c r="G23" s="91"/>
      <c r="H23" s="91"/>
      <c r="I23" s="91"/>
      <c r="J23" s="92"/>
    </row>
    <row r="24" spans="1:10" ht="17.25" thickTop="1" thickBot="1" x14ac:dyDescent="0.3">
      <c r="A24" s="134" t="s">
        <v>68</v>
      </c>
      <c r="B24" s="135"/>
      <c r="C24" s="135"/>
      <c r="D24" s="135"/>
      <c r="E24" s="136"/>
      <c r="F24" s="23"/>
      <c r="G24" s="24"/>
      <c r="H24" s="1">
        <v>0</v>
      </c>
      <c r="I24" s="1">
        <v>0</v>
      </c>
      <c r="J24" s="93">
        <v>0</v>
      </c>
    </row>
    <row r="25" spans="1:10" ht="15.75" thickTop="1" x14ac:dyDescent="0.25"/>
    <row r="27" spans="1:10" ht="102.75" customHeight="1" x14ac:dyDescent="0.25">
      <c r="A27" s="146" t="s">
        <v>112</v>
      </c>
      <c r="B27" s="147"/>
      <c r="C27" s="147"/>
      <c r="D27" s="147"/>
    </row>
  </sheetData>
  <mergeCells count="6">
    <mergeCell ref="A27:D27"/>
    <mergeCell ref="A1:E1"/>
    <mergeCell ref="F1:J1"/>
    <mergeCell ref="B4:C4"/>
    <mergeCell ref="B7:C7"/>
    <mergeCell ref="A24:E24"/>
  </mergeCells>
  <printOptions horizontalCentered="1"/>
  <pageMargins left="0.11811023622047245" right="0.11811023622047245" top="0.94488188976377963" bottom="0.55118110236220474"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L33"/>
  <sheetViews>
    <sheetView workbookViewId="0">
      <pane ySplit="1" topLeftCell="A17" activePane="bottomLeft" state="frozen"/>
      <selection activeCell="F32" sqref="F32"/>
      <selection pane="bottomLeft" activeCell="A33" sqref="A33:D33"/>
    </sheetView>
  </sheetViews>
  <sheetFormatPr defaultRowHeight="15" x14ac:dyDescent="0.25"/>
  <cols>
    <col min="1" max="1" width="5.85546875" style="19" customWidth="1"/>
    <col min="2" max="2" width="9.140625" style="25" customWidth="1"/>
    <col min="3" max="3" width="44" style="65" customWidth="1"/>
    <col min="4" max="6" width="8.28515625" style="26" bestFit="1" customWidth="1"/>
    <col min="7" max="7" width="12.7109375" style="25" bestFit="1" customWidth="1"/>
    <col min="8" max="8" width="7" style="27" bestFit="1" customWidth="1"/>
    <col min="9" max="9" width="9.140625" style="27" bestFit="1" customWidth="1"/>
    <col min="10" max="10" width="6.7109375" style="27" bestFit="1" customWidth="1"/>
    <col min="11" max="11" width="8.85546875" style="27" bestFit="1" customWidth="1"/>
    <col min="12" max="12" width="7.42578125" style="27" bestFit="1" customWidth="1"/>
    <col min="13" max="16384" width="9.140625" style="19"/>
  </cols>
  <sheetData>
    <row r="1" spans="1:10" ht="16.5" thickTop="1" x14ac:dyDescent="0.25">
      <c r="A1" s="143" t="s">
        <v>83</v>
      </c>
      <c r="B1" s="144"/>
      <c r="C1" s="144"/>
      <c r="D1" s="145"/>
      <c r="E1" s="94"/>
      <c r="F1" s="140" t="s">
        <v>16</v>
      </c>
      <c r="G1" s="141"/>
      <c r="H1" s="141"/>
      <c r="I1" s="141"/>
      <c r="J1" s="142"/>
    </row>
    <row r="2" spans="1:10" ht="33.75" x14ac:dyDescent="0.25">
      <c r="A2" s="3" t="s">
        <v>14</v>
      </c>
      <c r="B2" s="4" t="s">
        <v>6</v>
      </c>
      <c r="C2" s="5" t="s">
        <v>13</v>
      </c>
      <c r="D2" s="6" t="s">
        <v>39</v>
      </c>
      <c r="E2" s="7" t="s">
        <v>7</v>
      </c>
      <c r="F2" s="8" t="s">
        <v>8</v>
      </c>
      <c r="G2" s="9" t="s">
        <v>9</v>
      </c>
      <c r="H2" s="9" t="s">
        <v>10</v>
      </c>
      <c r="I2" s="9" t="s">
        <v>11</v>
      </c>
      <c r="J2" s="7" t="s">
        <v>12</v>
      </c>
    </row>
    <row r="3" spans="1:10" x14ac:dyDescent="0.25">
      <c r="A3" s="68"/>
      <c r="B3" s="69"/>
      <c r="C3" s="70"/>
      <c r="D3" s="10"/>
      <c r="E3" s="11"/>
      <c r="F3" s="12"/>
      <c r="G3" s="13"/>
      <c r="H3" s="13"/>
      <c r="I3" s="13"/>
      <c r="J3" s="11"/>
    </row>
    <row r="4" spans="1:10" ht="17.25" x14ac:dyDescent="0.25">
      <c r="A4" s="68"/>
      <c r="B4" s="132" t="s">
        <v>34</v>
      </c>
      <c r="C4" s="132"/>
      <c r="D4" s="95"/>
      <c r="E4" s="96"/>
      <c r="F4" s="8"/>
      <c r="G4" s="9"/>
      <c r="H4" s="9"/>
      <c r="I4" s="9"/>
      <c r="J4" s="7"/>
    </row>
    <row r="5" spans="1:10" ht="45" x14ac:dyDescent="0.25">
      <c r="A5" s="68"/>
      <c r="B5" s="15" t="s">
        <v>41</v>
      </c>
      <c r="C5" s="16" t="s">
        <v>84</v>
      </c>
      <c r="D5" s="72">
        <v>1</v>
      </c>
      <c r="E5" s="18" t="s">
        <v>4</v>
      </c>
      <c r="F5" s="60">
        <v>0</v>
      </c>
      <c r="G5" s="61">
        <v>0</v>
      </c>
      <c r="H5" s="61">
        <f t="shared" ref="H5:H15" si="0">D5*F5</f>
        <v>0</v>
      </c>
      <c r="I5" s="61">
        <f t="shared" ref="I5:I15" si="1">G5*D5</f>
        <v>0</v>
      </c>
      <c r="J5" s="71">
        <f>H5+I5</f>
        <v>0</v>
      </c>
    </row>
    <row r="6" spans="1:10" x14ac:dyDescent="0.25">
      <c r="A6" s="68"/>
      <c r="B6" s="15" t="s">
        <v>85</v>
      </c>
      <c r="C6" s="16" t="s">
        <v>86</v>
      </c>
      <c r="D6" s="72">
        <v>1</v>
      </c>
      <c r="E6" s="18" t="s">
        <v>4</v>
      </c>
      <c r="F6" s="60">
        <v>0</v>
      </c>
      <c r="G6" s="61">
        <v>0</v>
      </c>
      <c r="H6" s="61">
        <f t="shared" si="0"/>
        <v>0</v>
      </c>
      <c r="I6" s="61">
        <f t="shared" si="1"/>
        <v>0</v>
      </c>
      <c r="J6" s="71">
        <f t="shared" ref="J6:J15" si="2">H6+I6</f>
        <v>0</v>
      </c>
    </row>
    <row r="7" spans="1:10" x14ac:dyDescent="0.25">
      <c r="A7" s="68"/>
      <c r="B7" s="15" t="s">
        <v>87</v>
      </c>
      <c r="C7" s="16" t="s">
        <v>88</v>
      </c>
      <c r="D7" s="72">
        <v>1</v>
      </c>
      <c r="E7" s="18" t="s">
        <v>4</v>
      </c>
      <c r="F7" s="60">
        <v>0</v>
      </c>
      <c r="G7" s="61">
        <v>0</v>
      </c>
      <c r="H7" s="61">
        <f t="shared" si="0"/>
        <v>0</v>
      </c>
      <c r="I7" s="61">
        <f t="shared" si="1"/>
        <v>0</v>
      </c>
      <c r="J7" s="71">
        <f t="shared" si="2"/>
        <v>0</v>
      </c>
    </row>
    <row r="8" spans="1:10" x14ac:dyDescent="0.25">
      <c r="A8" s="68"/>
      <c r="B8" s="15" t="s">
        <v>89</v>
      </c>
      <c r="C8" s="16" t="s">
        <v>90</v>
      </c>
      <c r="D8" s="72">
        <v>1</v>
      </c>
      <c r="E8" s="18" t="s">
        <v>4</v>
      </c>
      <c r="F8" s="60">
        <v>0</v>
      </c>
      <c r="G8" s="61">
        <v>0</v>
      </c>
      <c r="H8" s="61">
        <f t="shared" si="0"/>
        <v>0</v>
      </c>
      <c r="I8" s="61">
        <f t="shared" si="1"/>
        <v>0</v>
      </c>
      <c r="J8" s="71">
        <f t="shared" si="2"/>
        <v>0</v>
      </c>
    </row>
    <row r="9" spans="1:10" x14ac:dyDescent="0.25">
      <c r="A9" s="68"/>
      <c r="B9" s="15" t="s">
        <v>91</v>
      </c>
      <c r="C9" s="16" t="s">
        <v>92</v>
      </c>
      <c r="D9" s="72">
        <v>1</v>
      </c>
      <c r="E9" s="18" t="s">
        <v>4</v>
      </c>
      <c r="F9" s="60">
        <v>0</v>
      </c>
      <c r="G9" s="61">
        <v>0</v>
      </c>
      <c r="H9" s="61">
        <f t="shared" si="0"/>
        <v>0</v>
      </c>
      <c r="I9" s="61">
        <f t="shared" si="1"/>
        <v>0</v>
      </c>
      <c r="J9" s="71">
        <f t="shared" si="2"/>
        <v>0</v>
      </c>
    </row>
    <row r="10" spans="1:10" ht="45" x14ac:dyDescent="0.25">
      <c r="A10" s="68"/>
      <c r="B10" s="15" t="s">
        <v>93</v>
      </c>
      <c r="C10" s="16" t="s">
        <v>94</v>
      </c>
      <c r="D10" s="72">
        <v>1</v>
      </c>
      <c r="E10" s="18" t="s">
        <v>4</v>
      </c>
      <c r="F10" s="60">
        <v>0</v>
      </c>
      <c r="G10" s="61">
        <v>0</v>
      </c>
      <c r="H10" s="61">
        <f t="shared" si="0"/>
        <v>0</v>
      </c>
      <c r="I10" s="61">
        <f t="shared" si="1"/>
        <v>0</v>
      </c>
      <c r="J10" s="71">
        <f t="shared" si="2"/>
        <v>0</v>
      </c>
    </row>
    <row r="11" spans="1:10" ht="45" x14ac:dyDescent="0.25">
      <c r="A11" s="68"/>
      <c r="B11" s="15" t="s">
        <v>95</v>
      </c>
      <c r="C11" s="16" t="s">
        <v>96</v>
      </c>
      <c r="D11" s="72">
        <v>1</v>
      </c>
      <c r="E11" s="18" t="s">
        <v>4</v>
      </c>
      <c r="F11" s="60">
        <v>0</v>
      </c>
      <c r="G11" s="61">
        <v>0</v>
      </c>
      <c r="H11" s="61">
        <f t="shared" si="0"/>
        <v>0</v>
      </c>
      <c r="I11" s="61">
        <f t="shared" si="1"/>
        <v>0</v>
      </c>
      <c r="J11" s="71">
        <f t="shared" si="2"/>
        <v>0</v>
      </c>
    </row>
    <row r="12" spans="1:10" x14ac:dyDescent="0.25">
      <c r="A12" s="68"/>
      <c r="B12" s="15" t="s">
        <v>97</v>
      </c>
      <c r="C12" s="16" t="s">
        <v>98</v>
      </c>
      <c r="D12" s="72">
        <v>1</v>
      </c>
      <c r="E12" s="18" t="s">
        <v>4</v>
      </c>
      <c r="F12" s="60">
        <v>0</v>
      </c>
      <c r="G12" s="61">
        <v>0</v>
      </c>
      <c r="H12" s="61">
        <f t="shared" si="0"/>
        <v>0</v>
      </c>
      <c r="I12" s="61">
        <f t="shared" si="1"/>
        <v>0</v>
      </c>
      <c r="J12" s="71">
        <f t="shared" si="2"/>
        <v>0</v>
      </c>
    </row>
    <row r="13" spans="1:10" ht="30" x14ac:dyDescent="0.25">
      <c r="A13" s="68"/>
      <c r="B13" s="15" t="s">
        <v>99</v>
      </c>
      <c r="C13" s="16" t="s">
        <v>100</v>
      </c>
      <c r="D13" s="72">
        <v>1</v>
      </c>
      <c r="E13" s="18" t="s">
        <v>4</v>
      </c>
      <c r="F13" s="60">
        <v>0</v>
      </c>
      <c r="G13" s="61">
        <v>0</v>
      </c>
      <c r="H13" s="61">
        <f t="shared" si="0"/>
        <v>0</v>
      </c>
      <c r="I13" s="61">
        <f t="shared" si="1"/>
        <v>0</v>
      </c>
      <c r="J13" s="71">
        <f t="shared" si="2"/>
        <v>0</v>
      </c>
    </row>
    <row r="14" spans="1:10" x14ac:dyDescent="0.25">
      <c r="A14" s="68"/>
      <c r="B14" s="15" t="s">
        <v>101</v>
      </c>
      <c r="C14" s="16" t="s">
        <v>102</v>
      </c>
      <c r="D14" s="72">
        <v>1</v>
      </c>
      <c r="E14" s="18" t="s">
        <v>4</v>
      </c>
      <c r="F14" s="60">
        <v>0</v>
      </c>
      <c r="G14" s="61">
        <v>0</v>
      </c>
      <c r="H14" s="61">
        <f t="shared" si="0"/>
        <v>0</v>
      </c>
      <c r="I14" s="61">
        <f t="shared" si="1"/>
        <v>0</v>
      </c>
      <c r="J14" s="71">
        <f t="shared" si="2"/>
        <v>0</v>
      </c>
    </row>
    <row r="15" spans="1:10" ht="45" x14ac:dyDescent="0.25">
      <c r="A15" s="68"/>
      <c r="B15" s="15" t="s">
        <v>103</v>
      </c>
      <c r="C15" s="16" t="s">
        <v>104</v>
      </c>
      <c r="D15" s="72">
        <v>1</v>
      </c>
      <c r="E15" s="18" t="s">
        <v>4</v>
      </c>
      <c r="F15" s="60">
        <v>0</v>
      </c>
      <c r="G15" s="61">
        <v>0</v>
      </c>
      <c r="H15" s="61">
        <f t="shared" si="0"/>
        <v>0</v>
      </c>
      <c r="I15" s="61">
        <f t="shared" si="1"/>
        <v>0</v>
      </c>
      <c r="J15" s="71">
        <f t="shared" si="2"/>
        <v>0</v>
      </c>
    </row>
    <row r="16" spans="1:10" x14ac:dyDescent="0.25">
      <c r="A16" s="68"/>
      <c r="B16" s="15"/>
      <c r="C16" s="16"/>
      <c r="D16" s="72"/>
      <c r="E16" s="18"/>
      <c r="F16" s="60"/>
      <c r="G16" s="61"/>
      <c r="H16" s="61"/>
      <c r="I16" s="61"/>
      <c r="J16" s="71"/>
    </row>
    <row r="17" spans="1:10" x14ac:dyDescent="0.25">
      <c r="A17" s="68"/>
      <c r="B17" s="20" t="s">
        <v>105</v>
      </c>
      <c r="C17" s="97" t="s">
        <v>106</v>
      </c>
      <c r="D17" s="98"/>
      <c r="E17" s="17"/>
      <c r="F17" s="99"/>
      <c r="G17" s="99"/>
      <c r="H17" s="99">
        <f>SUM(H5:H16)</f>
        <v>0</v>
      </c>
      <c r="I17" s="99">
        <f>SUM(I5:I16)</f>
        <v>0</v>
      </c>
      <c r="J17" s="99">
        <f>SUM(J5:J16)</f>
        <v>0</v>
      </c>
    </row>
    <row r="18" spans="1:10" x14ac:dyDescent="0.25">
      <c r="A18" s="68"/>
      <c r="B18" s="20"/>
      <c r="C18" s="97"/>
      <c r="D18" s="98"/>
      <c r="E18" s="17"/>
      <c r="F18" s="100"/>
      <c r="G18" s="101"/>
      <c r="H18" s="101"/>
      <c r="I18" s="101"/>
      <c r="J18" s="102"/>
    </row>
    <row r="19" spans="1:10" ht="17.25" x14ac:dyDescent="0.25">
      <c r="A19" s="21"/>
      <c r="B19" s="133" t="s">
        <v>69</v>
      </c>
      <c r="C19" s="133"/>
      <c r="D19" s="98"/>
      <c r="E19" s="17"/>
      <c r="F19" s="60"/>
      <c r="G19" s="61"/>
      <c r="H19" s="61"/>
      <c r="I19" s="61"/>
      <c r="J19" s="71"/>
    </row>
    <row r="20" spans="1:10" ht="30" x14ac:dyDescent="0.25">
      <c r="A20" s="21"/>
      <c r="B20" s="15" t="s">
        <v>45</v>
      </c>
      <c r="C20" s="16" t="s">
        <v>107</v>
      </c>
      <c r="D20" s="98">
        <v>1</v>
      </c>
      <c r="E20" s="17" t="s">
        <v>4</v>
      </c>
      <c r="F20" s="60">
        <v>0</v>
      </c>
      <c r="G20" s="61">
        <v>0</v>
      </c>
      <c r="H20" s="61">
        <f t="shared" ref="H20:H26" si="3">D20*F20</f>
        <v>0</v>
      </c>
      <c r="I20" s="61">
        <f t="shared" ref="I20:I26" si="4">G20*D20</f>
        <v>0</v>
      </c>
      <c r="J20" s="71">
        <f t="shared" ref="J20:J26" si="5">H20+I20</f>
        <v>0</v>
      </c>
    </row>
    <row r="21" spans="1:10" ht="30" x14ac:dyDescent="0.25">
      <c r="A21" s="21"/>
      <c r="B21" s="15" t="s">
        <v>47</v>
      </c>
      <c r="C21" s="16" t="s">
        <v>108</v>
      </c>
      <c r="D21" s="98">
        <v>1</v>
      </c>
      <c r="E21" s="17" t="s">
        <v>4</v>
      </c>
      <c r="F21" s="60">
        <v>0</v>
      </c>
      <c r="G21" s="61">
        <v>0</v>
      </c>
      <c r="H21" s="61">
        <f t="shared" si="3"/>
        <v>0</v>
      </c>
      <c r="I21" s="61">
        <f t="shared" si="4"/>
        <v>0</v>
      </c>
      <c r="J21" s="71">
        <f t="shared" si="5"/>
        <v>0</v>
      </c>
    </row>
    <row r="22" spans="1:10" ht="45" x14ac:dyDescent="0.25">
      <c r="A22" s="21"/>
      <c r="B22" s="15" t="s">
        <v>49</v>
      </c>
      <c r="C22" s="16" t="s">
        <v>48</v>
      </c>
      <c r="D22" s="98">
        <v>1</v>
      </c>
      <c r="E22" s="17" t="s">
        <v>4</v>
      </c>
      <c r="F22" s="60">
        <v>0</v>
      </c>
      <c r="G22" s="61">
        <v>0</v>
      </c>
      <c r="H22" s="61">
        <f t="shared" si="3"/>
        <v>0</v>
      </c>
      <c r="I22" s="61">
        <f t="shared" si="4"/>
        <v>0</v>
      </c>
      <c r="J22" s="71">
        <f t="shared" si="5"/>
        <v>0</v>
      </c>
    </row>
    <row r="23" spans="1:10" ht="30" x14ac:dyDescent="0.25">
      <c r="A23" s="21"/>
      <c r="B23" s="15" t="s">
        <v>50</v>
      </c>
      <c r="C23" s="16" t="s">
        <v>51</v>
      </c>
      <c r="D23" s="103">
        <v>1</v>
      </c>
      <c r="E23" s="17" t="s">
        <v>4</v>
      </c>
      <c r="F23" s="60">
        <v>0</v>
      </c>
      <c r="G23" s="61">
        <v>0</v>
      </c>
      <c r="H23" s="61">
        <f t="shared" si="3"/>
        <v>0</v>
      </c>
      <c r="I23" s="61">
        <f t="shared" si="4"/>
        <v>0</v>
      </c>
      <c r="J23" s="71">
        <f t="shared" si="5"/>
        <v>0</v>
      </c>
    </row>
    <row r="24" spans="1:10" ht="30" x14ac:dyDescent="0.25">
      <c r="A24" s="21"/>
      <c r="B24" s="15" t="s">
        <v>52</v>
      </c>
      <c r="C24" s="16" t="s">
        <v>53</v>
      </c>
      <c r="D24" s="103">
        <v>1</v>
      </c>
      <c r="E24" s="73" t="s">
        <v>4</v>
      </c>
      <c r="F24" s="60">
        <v>0</v>
      </c>
      <c r="G24" s="61">
        <v>0</v>
      </c>
      <c r="H24" s="61">
        <f t="shared" si="3"/>
        <v>0</v>
      </c>
      <c r="I24" s="61">
        <f t="shared" si="4"/>
        <v>0</v>
      </c>
      <c r="J24" s="71">
        <f t="shared" si="5"/>
        <v>0</v>
      </c>
    </row>
    <row r="25" spans="1:10" ht="30" x14ac:dyDescent="0.25">
      <c r="A25" s="21"/>
      <c r="B25" s="15" t="s">
        <v>54</v>
      </c>
      <c r="C25" s="16" t="s">
        <v>62</v>
      </c>
      <c r="D25" s="103">
        <v>1</v>
      </c>
      <c r="E25" s="73" t="s">
        <v>4</v>
      </c>
      <c r="F25" s="60">
        <v>0</v>
      </c>
      <c r="G25" s="61">
        <v>0</v>
      </c>
      <c r="H25" s="61">
        <f t="shared" si="3"/>
        <v>0</v>
      </c>
      <c r="I25" s="61">
        <f t="shared" si="4"/>
        <v>0</v>
      </c>
      <c r="J25" s="71">
        <f t="shared" si="5"/>
        <v>0</v>
      </c>
    </row>
    <row r="26" spans="1:10" ht="30" x14ac:dyDescent="0.25">
      <c r="A26" s="21"/>
      <c r="B26" s="15" t="s">
        <v>56</v>
      </c>
      <c r="C26" s="16" t="s">
        <v>109</v>
      </c>
      <c r="D26" s="103">
        <v>1</v>
      </c>
      <c r="E26" s="73" t="s">
        <v>4</v>
      </c>
      <c r="F26" s="60">
        <v>0</v>
      </c>
      <c r="G26" s="61">
        <v>0</v>
      </c>
      <c r="H26" s="61">
        <f t="shared" si="3"/>
        <v>0</v>
      </c>
      <c r="I26" s="61">
        <f t="shared" si="4"/>
        <v>0</v>
      </c>
      <c r="J26" s="71">
        <f t="shared" si="5"/>
        <v>0</v>
      </c>
    </row>
    <row r="27" spans="1:10" x14ac:dyDescent="0.25">
      <c r="A27" s="21"/>
      <c r="B27" s="15"/>
      <c r="C27" s="104"/>
      <c r="D27" s="98"/>
      <c r="E27" s="17"/>
      <c r="F27" s="105"/>
      <c r="G27" s="106"/>
      <c r="H27" s="106"/>
      <c r="I27" s="106"/>
      <c r="J27" s="107"/>
    </row>
    <row r="28" spans="1:10" ht="15.75" thickBot="1" x14ac:dyDescent="0.3">
      <c r="A28" s="21"/>
      <c r="B28" s="78" t="s">
        <v>66</v>
      </c>
      <c r="C28" s="79" t="s">
        <v>67</v>
      </c>
      <c r="D28" s="108"/>
      <c r="E28" s="81"/>
      <c r="F28" s="82"/>
      <c r="G28" s="83"/>
      <c r="H28" s="84">
        <f>SUM(H20:H27)</f>
        <v>0</v>
      </c>
      <c r="I28" s="84">
        <f>SUM(I20:I27)</f>
        <v>0</v>
      </c>
      <c r="J28" s="85">
        <f>H28+I28</f>
        <v>0</v>
      </c>
    </row>
    <row r="29" spans="1:10" ht="16.5" thickTop="1" thickBot="1" x14ac:dyDescent="0.3">
      <c r="A29" s="22"/>
      <c r="B29" s="86"/>
      <c r="C29" s="87"/>
      <c r="D29" s="88"/>
      <c r="E29" s="89"/>
      <c r="F29" s="90"/>
      <c r="G29" s="91"/>
      <c r="H29" s="91"/>
      <c r="I29" s="91"/>
      <c r="J29" s="92"/>
    </row>
    <row r="30" spans="1:10" ht="17.25" thickTop="1" thickBot="1" x14ac:dyDescent="0.3">
      <c r="A30" s="137" t="s">
        <v>110</v>
      </c>
      <c r="B30" s="138"/>
      <c r="C30" s="138"/>
      <c r="D30" s="138"/>
      <c r="E30" s="139"/>
      <c r="F30" s="23"/>
      <c r="G30" s="24"/>
      <c r="H30" s="1">
        <v>0</v>
      </c>
      <c r="I30" s="1">
        <v>0</v>
      </c>
      <c r="J30" s="93">
        <v>0</v>
      </c>
    </row>
    <row r="31" spans="1:10" ht="15.75" thickTop="1" x14ac:dyDescent="0.25"/>
    <row r="33" spans="1:4" ht="103.5" customHeight="1" x14ac:dyDescent="0.25">
      <c r="A33" s="146" t="s">
        <v>111</v>
      </c>
      <c r="B33" s="147"/>
      <c r="C33" s="147"/>
      <c r="D33" s="147"/>
    </row>
  </sheetData>
  <mergeCells count="6">
    <mergeCell ref="A33:D33"/>
    <mergeCell ref="A30:E30"/>
    <mergeCell ref="F1:J1"/>
    <mergeCell ref="B4:C4"/>
    <mergeCell ref="A1:D1"/>
    <mergeCell ref="B19:C19"/>
  </mergeCells>
  <printOptions horizontalCentered="1"/>
  <pageMargins left="0.11811023622047245" right="0.11811023622047245" top="0.94488188976377963" bottom="0.55118110236220474"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Főösszesítő</vt:lpstr>
      <vt:lpstr>Elektromos - Főbejérat</vt:lpstr>
      <vt:lpstr>Elektromos - Sekrestye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2018-03-20T08:51:02Z</dcterms:created>
  <dcterms:modified xsi:type="dcterms:W3CDTF">2018-03-23T16:52:09Z</dcterms:modified>
</cp:coreProperties>
</file>